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ypc\Desktop\New folder\"/>
    </mc:Choice>
  </mc:AlternateContent>
  <xr:revisionPtr revIDLastSave="0" documentId="13_ncr:1_{BCA372AD-2BDF-4F65-B41C-C0563F7FD3EA}" xr6:coauthVersionLast="36" xr6:coauthVersionMax="36" xr10:uidLastSave="{00000000-0000-0000-0000-000000000000}"/>
  <bookViews>
    <workbookView xWindow="0" yWindow="0" windowWidth="24000" windowHeight="9525" tabRatio="773" xr2:uid="{00000000-000D-0000-FFFF-FFFF00000000}"/>
  </bookViews>
  <sheets>
    <sheet name="ICT Infra" sheetId="1" r:id="rId1"/>
  </sheets>
  <calcPr calcId="191029"/>
</workbook>
</file>

<file path=xl/calcChain.xml><?xml version="1.0" encoding="utf-8"?>
<calcChain xmlns="http://schemas.openxmlformats.org/spreadsheetml/2006/main">
  <c r="S7" i="1" l="1"/>
  <c r="S5" i="1" l="1"/>
  <c r="S6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4" i="1"/>
  <c r="R61" i="1" l="1"/>
  <c r="T61" i="1"/>
  <c r="U61" i="1"/>
  <c r="Q6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KVTIBRI GURDASPUR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KVTIBRI GURDASPUR:</t>
        </r>
        <r>
          <rPr>
            <sz val="9"/>
            <color indexed="81"/>
            <rFont val="Tahoma"/>
            <family val="2"/>
          </rPr>
          <t xml:space="preserve">
Enter Date </t>
        </r>
      </text>
    </comment>
  </commentList>
</comments>
</file>

<file path=xl/sharedStrings.xml><?xml version="1.0" encoding="utf-8"?>
<sst xmlns="http://schemas.openxmlformats.org/spreadsheetml/2006/main" count="831" uniqueCount="234">
  <si>
    <t>Sr.No</t>
  </si>
  <si>
    <t>Name of KVs</t>
  </si>
  <si>
    <t>Region</t>
  </si>
  <si>
    <t>Name of State</t>
  </si>
  <si>
    <t>No.of Computer Labs</t>
  </si>
  <si>
    <t>No. of Computer  labs having LAN connectivity</t>
  </si>
  <si>
    <t>Internet connectivity (Yes/No)</t>
  </si>
  <si>
    <t>Broadband connectivity (Yes/No)</t>
  </si>
  <si>
    <t>FORMAT - I (COMPUTER INFRASTRUCTURE):</t>
  </si>
  <si>
    <t>FORMAT - II (FUNCTIONING OF E-MAIL OF KVs):</t>
  </si>
  <si>
    <t>Is E-mail address functional ? (Yes/No)</t>
  </si>
  <si>
    <t>E-mail ID</t>
  </si>
  <si>
    <t>Date on which last E-mail was sent/received</t>
  </si>
  <si>
    <t>FORMAT - III (FUNCTIONING OF Websites OF KV):</t>
  </si>
  <si>
    <t>Has KV its own Website? (Yes/No)</t>
  </si>
  <si>
    <t>If Yes, its address</t>
  </si>
  <si>
    <t>Is it regularly updated? (Yes/No)</t>
  </si>
  <si>
    <t>Date on which it was last updated</t>
  </si>
  <si>
    <t>FORMAT - IV(STUDENT COMPUTER RATIO):</t>
  </si>
  <si>
    <t>Total No. of students class III onwards</t>
  </si>
  <si>
    <t>Total no.of computers</t>
  </si>
  <si>
    <t>Student Computer Ratio (No. of students divided by no. of computers)</t>
  </si>
  <si>
    <t>Total no. of teachers</t>
  </si>
  <si>
    <t>No. of teachers trained in the use of Computers under the program 'EDUTECH' or otherwise</t>
  </si>
  <si>
    <t>FORMAT - VI(TEACHER TRAINED IN THE USE OF COMPUTERS)</t>
  </si>
  <si>
    <t>Reasons for not having a single computer lab and the efforts being done to construct a computer lab</t>
  </si>
  <si>
    <t>Remarks</t>
  </si>
  <si>
    <t>FORMAT - V(TEACHER TRAINED IN THE USE OF COMPUTERS)</t>
  </si>
  <si>
    <t>Yes</t>
  </si>
  <si>
    <t xml:space="preserve">As on Date  </t>
  </si>
  <si>
    <t>ABOHAR</t>
  </si>
  <si>
    <t>Chandigarh</t>
  </si>
  <si>
    <t>PUNJAB</t>
  </si>
  <si>
    <t>kvabohar@gmail.com</t>
  </si>
  <si>
    <t>NA</t>
  </si>
  <si>
    <t>ADAMPUR NO. 1</t>
  </si>
  <si>
    <t>Punjab</t>
  </si>
  <si>
    <t>no1adampur@gmail.com</t>
  </si>
  <si>
    <t>ADAMPUR NO. 2</t>
  </si>
  <si>
    <t>AMARKOT</t>
  </si>
  <si>
    <t>AMRITSAR CANTT NO. 1</t>
  </si>
  <si>
    <t>punjab</t>
  </si>
  <si>
    <t>AMRITSAR CANTT NO. 3</t>
  </si>
  <si>
    <t>kvno3asr@gmail.com</t>
  </si>
  <si>
    <t>BADDOWAL</t>
  </si>
  <si>
    <t>BARNALA</t>
  </si>
  <si>
    <t>BHATINDA NO. 1</t>
  </si>
  <si>
    <t>kv1bathinda@gmail.com</t>
  </si>
  <si>
    <t>BHATINDA NO. 3</t>
  </si>
  <si>
    <t>kv3bathinda@gmail.com</t>
  </si>
  <si>
    <t>BHATINDA NO. 4</t>
  </si>
  <si>
    <t>BHATINDA NO. 5</t>
  </si>
  <si>
    <t>kv5bti@gmail.com</t>
  </si>
  <si>
    <t>BHIKHIWIND</t>
  </si>
  <si>
    <t>kvbhikhiwind@gmail.com</t>
  </si>
  <si>
    <t>BHUNGA</t>
  </si>
  <si>
    <t>kvgajjbhunga@gmail.com</t>
  </si>
  <si>
    <t>BSF KMS WALA</t>
  </si>
  <si>
    <t>kvkmswala@gmail.com</t>
  </si>
  <si>
    <t>kvocf29chd@gmail.com</t>
  </si>
  <si>
    <t>CHANDIGARH 3BRD</t>
  </si>
  <si>
    <t>CHANDIGARH HIGHGROUNDS</t>
  </si>
  <si>
    <t>kvchdhighgrounds@gmail.com</t>
  </si>
  <si>
    <t>CHANDIGARH SEC-31</t>
  </si>
  <si>
    <t>kvsec31@gmail.com</t>
  </si>
  <si>
    <t>CHANDIGARH SEC-47(IST SHIFT)</t>
  </si>
  <si>
    <t>kvsector472016@gmail.com</t>
  </si>
  <si>
    <t>NIL</t>
  </si>
  <si>
    <t>CHANDIGARH SEC-47(IIND SHIFT)</t>
  </si>
  <si>
    <t>DAPPAR</t>
  </si>
  <si>
    <t>dapparkv@gmail.com</t>
  </si>
  <si>
    <t>FARIDKOT</t>
  </si>
  <si>
    <t>principalkvfdk@gmail.com</t>
  </si>
  <si>
    <t>FAZILKA</t>
  </si>
  <si>
    <t>FEROZEPUR CANTT 1</t>
  </si>
  <si>
    <t>FEROZEPUR CANTT 2</t>
  </si>
  <si>
    <t>kv2fzrcantt@gmail.com</t>
  </si>
  <si>
    <t>GURDASPUR(TIBRI CANTT)</t>
  </si>
  <si>
    <t>kvtibrigsp@gmail.com</t>
  </si>
  <si>
    <t>HALWARA NO. 1</t>
  </si>
  <si>
    <t>kv1afshalwara@gmail.com</t>
  </si>
  <si>
    <t>HALWARA NO. 2</t>
  </si>
  <si>
    <t>kv2halwara@gmail.com</t>
  </si>
  <si>
    <t>HUSSAINPUR NO. 1</t>
  </si>
  <si>
    <t>kv1hussainpur@gmail.com</t>
  </si>
  <si>
    <t>HUSSAINPUR NO.2</t>
  </si>
  <si>
    <t>kv2hussainpur@gmail.com</t>
  </si>
  <si>
    <t>JALALABAD</t>
  </si>
  <si>
    <t>JALANDHAR CANTT NO. 1</t>
  </si>
  <si>
    <t>JALANDHAR CANTT NO. 2</t>
  </si>
  <si>
    <t>JALANDHAR CANTT NO. 3</t>
  </si>
  <si>
    <t>JALANDHAR CANTT NO. 4</t>
  </si>
  <si>
    <t>kv4jal@gmail.com</t>
  </si>
  <si>
    <t>KAPURTHALA</t>
  </si>
  <si>
    <t>kvkapurthala@gmail.com</t>
  </si>
  <si>
    <t>KHANPUR</t>
  </si>
  <si>
    <t>kvkhanpur@gmail.com</t>
  </si>
  <si>
    <t>MOHALI</t>
  </si>
  <si>
    <t>kvmohali@gmail.com</t>
  </si>
  <si>
    <t>MULLANPUR</t>
  </si>
  <si>
    <t>kvmullanpur2016@gmail.com</t>
  </si>
  <si>
    <t>NABHA CANTT</t>
  </si>
  <si>
    <t>NANGAL BHUR</t>
  </si>
  <si>
    <t>kvnangalbhur@gmail.com</t>
  </si>
  <si>
    <t>PATHANKOT NO. 1</t>
  </si>
  <si>
    <t>kv1pathankot@gmail.com</t>
  </si>
  <si>
    <t>PATHANKOT NO. 2</t>
  </si>
  <si>
    <t>kvno2pathankot@gmail.com</t>
  </si>
  <si>
    <t>PATHANKOT NO. 3</t>
  </si>
  <si>
    <t>principalkvmamoonptk@gmail.com</t>
  </si>
  <si>
    <t>PATHANKOT NO. 4</t>
  </si>
  <si>
    <t>kv4ptk@gmail.com</t>
  </si>
  <si>
    <t>PATIALA NO. 1</t>
  </si>
  <si>
    <t>kvpta1@gmail.com</t>
  </si>
  <si>
    <t>PATIALA NO. 2</t>
  </si>
  <si>
    <t>PATIALA NO. 3</t>
  </si>
  <si>
    <t>FTTH</t>
  </si>
  <si>
    <t>kv3pta@gmail.com</t>
  </si>
  <si>
    <t>REONA UNCHA FATEHGARH SAHIB</t>
  </si>
  <si>
    <t>fatehgarhsahibkv@gmail.com</t>
  </si>
  <si>
    <t>SARAIKHAS</t>
  </si>
  <si>
    <t>kvsaraikhasjal@gmail.com</t>
  </si>
  <si>
    <t>SHIKAR PUR</t>
  </si>
  <si>
    <t>SLIET</t>
  </si>
  <si>
    <t>kvslietlongowal@gmail.com</t>
  </si>
  <si>
    <t>SURANUSSI</t>
  </si>
  <si>
    <t>UBHAWAL</t>
  </si>
  <si>
    <t>ZIRAKPUR</t>
  </si>
  <si>
    <t>kvzirakpur2017@gmail.com</t>
  </si>
  <si>
    <t>CHANDIGARH SEC-29</t>
  </si>
  <si>
    <t>kvno3jalandhar@gmail.com</t>
  </si>
  <si>
    <t>kvasrcantt2018@gmail.com</t>
  </si>
  <si>
    <t>principalnabha2019@gmail.com</t>
  </si>
  <si>
    <t>kv1jalandharcantt@gmail.com</t>
  </si>
  <si>
    <t>kv2jcantt@gmail.com</t>
  </si>
  <si>
    <t>Leased line</t>
  </si>
  <si>
    <t>no1adampur.kvs.ac.in</t>
  </si>
  <si>
    <t>no2adampur.kvs.ac.in</t>
  </si>
  <si>
    <t>https://no4bhatinda.kvs.ac.in/</t>
  </si>
  <si>
    <t>https://no1halwara.kvs.ac.in</t>
  </si>
  <si>
    <t>https://reonaucha.kvs.ac.in/</t>
  </si>
  <si>
    <t>N/A</t>
  </si>
  <si>
    <t>https://abohar.kvs.ac.in</t>
  </si>
  <si>
    <t>na</t>
  </si>
  <si>
    <t>4 MBPS Leased Line</t>
  </si>
  <si>
    <t>kvbaddowalcanttldh@gmail.com</t>
  </si>
  <si>
    <t>baddowalcantt.kvs.ac.in</t>
  </si>
  <si>
    <t>bathindakv4@gmail.com</t>
  </si>
  <si>
    <t>https://bhikiwindbsf.kvs.ac.in/</t>
  </si>
  <si>
    <t>bhunga.kvs.ac.in</t>
  </si>
  <si>
    <t>https://bsfkmswala.kvs.ac.in/</t>
  </si>
  <si>
    <t>nil</t>
  </si>
  <si>
    <t>chandigarh3brd@gmail.com</t>
  </si>
  <si>
    <t>Nil</t>
  </si>
  <si>
    <t>https://afshighgrounds.kvs.ac.in/</t>
  </si>
  <si>
    <t>https://chandigarhsec31.kvs.ac.in</t>
  </si>
  <si>
    <t>kv472ndshift@gmail.com</t>
  </si>
  <si>
    <t>https://dappar.kvs.ac.in</t>
  </si>
  <si>
    <t>Net+ Lease Line</t>
  </si>
  <si>
    <t>BSNL</t>
  </si>
  <si>
    <t>https://tibricantt.kvs.ac.in/</t>
  </si>
  <si>
    <t>kvjalalabad@gmail.com</t>
  </si>
  <si>
    <t>https://jalalabadbsf.kvs.ac.in</t>
  </si>
  <si>
    <t>BB</t>
  </si>
  <si>
    <t>nangalbhur.kvs.ac.in</t>
  </si>
  <si>
    <t>https://no2pathankot.kvs.ac.in</t>
  </si>
  <si>
    <t>kvsuranussi.jal@gmail.com</t>
  </si>
  <si>
    <t>suranassi.kvs.ac.in</t>
  </si>
  <si>
    <t>BSNL FIBRE</t>
  </si>
  <si>
    <t>leased line 30 mbps</t>
  </si>
  <si>
    <t>Leased line 20 Mbps</t>
  </si>
  <si>
    <t>leased line / FTTH</t>
  </si>
  <si>
    <t>kvfazilkanew@gmail.com</t>
  </si>
  <si>
    <t>YES</t>
  </si>
  <si>
    <t>yes</t>
  </si>
  <si>
    <t>IIT Ropar</t>
  </si>
  <si>
    <t>kviitropar@gmail.com</t>
  </si>
  <si>
    <t>Newly opened KV. procurement of Computers is under process</t>
  </si>
  <si>
    <t>kv2adampur2019@gmail.com</t>
  </si>
  <si>
    <t>principalkvamakot@gmail.com</t>
  </si>
  <si>
    <t>kvbnl2013@gmail.com</t>
  </si>
  <si>
    <t>kv1fzr@gmail.com</t>
  </si>
  <si>
    <t>Net+ Fibre</t>
  </si>
  <si>
    <t>BSNL Lease Line</t>
  </si>
  <si>
    <t>BSNL,Airtel</t>
  </si>
  <si>
    <t>kv2dmwpatiala@gmail.com</t>
  </si>
  <si>
    <t>Leased Line 16 mbps</t>
  </si>
  <si>
    <t>kvshikar@gmail.com</t>
  </si>
  <si>
    <t>kvubhawalprincipal@gmail.com</t>
  </si>
  <si>
    <t>amarkotbsf.kvs.ac.in</t>
  </si>
  <si>
    <t>no1amritsarcantt.kvs.ac.in</t>
  </si>
  <si>
    <t>no3amritsar.kvs.ac.in</t>
  </si>
  <si>
    <t>https://afsbarnala.kvs.ac.in</t>
  </si>
  <si>
    <t>no1bhatinda.kvs.ac.in</t>
  </si>
  <si>
    <t>no3bhatinda.kvs.ac.in</t>
  </si>
  <si>
    <t>https://no5bhatinda.kvs.ac.in/</t>
  </si>
  <si>
    <t>chandigarhocf.kvs.ac.in</t>
  </si>
  <si>
    <t>https://chandigarh3brd.kvs.ac.in</t>
  </si>
  <si>
    <t>https://chandigarhsec47.kvs.ac.in/</t>
  </si>
  <si>
    <t>faridkot.kvs.ac.in</t>
  </si>
  <si>
    <t>fazilkabsf.kvs.ac.in</t>
  </si>
  <si>
    <t>no1ferozepur.kvs.ac.in</t>
  </si>
  <si>
    <t>no2ferozepur.kvs.ac.in</t>
  </si>
  <si>
    <t>https://no2halwara.kvs.ac.in</t>
  </si>
  <si>
    <t>https://no1hussainpur.kvs.ac.in</t>
  </si>
  <si>
    <t>https://no2hussainpur.kvs.ac.in</t>
  </si>
  <si>
    <t>https://no1jalandhar.kvs.ac.in/</t>
  </si>
  <si>
    <t>https://no2jalandhar.kvs.ac.in/</t>
  </si>
  <si>
    <t>https://no3jalandhar.kvs.ac.in</t>
  </si>
  <si>
    <t>https://no4jalandhar.kvs.ac.in/</t>
  </si>
  <si>
    <t>https://kapurthalacantt.kvs.ac.in/</t>
  </si>
  <si>
    <t>www.mohali.kvs.ac.in</t>
  </si>
  <si>
    <t>https://mullanpur.kvs.ac.in</t>
  </si>
  <si>
    <t>https://nabhacantt.kvs.ac.in</t>
  </si>
  <si>
    <t>https://no1pathankot.kvs.ac.in</t>
  </si>
  <si>
    <t>https://no3pathankot.kvs.ac.in</t>
  </si>
  <si>
    <t>https://no4pathankot.kvs.ac.in</t>
  </si>
  <si>
    <t>https://no1patiala.kvs.ac.in</t>
  </si>
  <si>
    <t>https://no2patiala.kvs.ac.in</t>
  </si>
  <si>
    <t>https://no3patiala.kvs.ac.in</t>
  </si>
  <si>
    <t>https://saraikhascrpf.kvs.ac.in</t>
  </si>
  <si>
    <t>https://shikarpurbsf.kvs.ac.in/</t>
  </si>
  <si>
    <t>https://longowalsliet.kvs.ac.in</t>
  </si>
  <si>
    <t>https://ubhawal.kvs.ac.in/</t>
  </si>
  <si>
    <t>Zirakpur.kvs.ac.in</t>
  </si>
  <si>
    <r>
      <rPr>
        <b/>
        <sz val="10"/>
        <color rgb="FF1155CC"/>
        <rFont val="Arial"/>
        <family val="2"/>
      </rPr>
      <t>www.khanpur.kvs.ac.in</t>
    </r>
    <r>
      <rPr>
        <b/>
        <sz val="10"/>
        <color rgb="FF000000"/>
        <rFont val="Arial"/>
        <family val="2"/>
      </rPr>
      <t xml:space="preserve"> </t>
    </r>
  </si>
  <si>
    <t>iitropar.kvs.ac.in</t>
  </si>
  <si>
    <t>_</t>
  </si>
  <si>
    <t>BSNL, Netplus</t>
  </si>
  <si>
    <t>10 Computers purchased in the month of Sept,2021</t>
  </si>
  <si>
    <t>10 computers condemned</t>
  </si>
  <si>
    <t>27 Computers condemned</t>
  </si>
  <si>
    <t>30.10.2021</t>
  </si>
  <si>
    <t>29.10.2021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</si>
</sst>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Arial"/>
    </font>
    <font>
      <b/>
      <sz val="9"/>
      <color rgb="FF000000"/>
      <name val="Arial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1155CC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B8AF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6B8AF"/>
        <bgColor rgb="FFE6B8AF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4" fillId="0" borderId="0"/>
  </cellStyleXfs>
  <cellXfs count="93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9" fillId="8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left" vertical="center" wrapText="1"/>
    </xf>
    <xf numFmtId="0" fontId="2" fillId="6" borderId="2" xfId="0" applyFont="1" applyFill="1" applyBorder="1" applyAlignment="1" applyProtection="1">
      <alignment horizontal="center" vertical="center" wrapText="1"/>
    </xf>
    <xf numFmtId="0" fontId="3" fillId="7" borderId="2" xfId="0" applyFont="1" applyFill="1" applyBorder="1" applyAlignment="1" applyProtection="1">
      <alignment horizontal="left" vertical="center" wrapText="1"/>
    </xf>
    <xf numFmtId="0" fontId="3" fillId="7" borderId="2" xfId="0" applyFont="1" applyFill="1" applyBorder="1" applyAlignment="1" applyProtection="1">
      <alignment horizontal="center" vertical="center" wrapText="1"/>
    </xf>
    <xf numFmtId="0" fontId="10" fillId="15" borderId="2" xfId="0" applyFont="1" applyFill="1" applyBorder="1" applyAlignment="1">
      <alignment vertical="center"/>
    </xf>
    <xf numFmtId="0" fontId="10" fillId="16" borderId="2" xfId="0" applyFont="1" applyFill="1" applyBorder="1" applyAlignment="1">
      <alignment vertical="center"/>
    </xf>
    <xf numFmtId="0" fontId="10" fillId="17" borderId="2" xfId="0" applyFont="1" applyFill="1" applyBorder="1" applyAlignment="1">
      <alignment vertical="center"/>
    </xf>
    <xf numFmtId="0" fontId="10" fillId="18" borderId="2" xfId="0" applyFont="1" applyFill="1" applyBorder="1" applyAlignment="1">
      <alignment vertical="center"/>
    </xf>
    <xf numFmtId="0" fontId="10" fillId="19" borderId="2" xfId="0" applyFont="1" applyFill="1" applyBorder="1" applyAlignment="1">
      <alignment vertical="center"/>
    </xf>
    <xf numFmtId="0" fontId="10" fillId="20" borderId="2" xfId="0" applyFont="1" applyFill="1" applyBorder="1" applyAlignment="1">
      <alignment vertical="center"/>
    </xf>
    <xf numFmtId="0" fontId="11" fillId="16" borderId="2" xfId="0" applyFont="1" applyFill="1" applyBorder="1" applyAlignment="1">
      <alignment vertical="center"/>
    </xf>
    <xf numFmtId="0" fontId="11" fillId="17" borderId="2" xfId="0" applyFont="1" applyFill="1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0" fillId="15" borderId="2" xfId="0" applyFont="1" applyFill="1" applyBorder="1" applyAlignment="1">
      <alignment vertical="center" wrapText="1"/>
    </xf>
    <xf numFmtId="0" fontId="10" fillId="16" borderId="2" xfId="0" applyFont="1" applyFill="1" applyBorder="1" applyAlignment="1">
      <alignment vertical="center" wrapText="1"/>
    </xf>
    <xf numFmtId="0" fontId="10" fillId="17" borderId="2" xfId="0" applyFont="1" applyFill="1" applyBorder="1" applyAlignment="1">
      <alignment vertical="center" wrapText="1"/>
    </xf>
    <xf numFmtId="0" fontId="10" fillId="18" borderId="2" xfId="0" applyFont="1" applyFill="1" applyBorder="1" applyAlignment="1">
      <alignment vertical="center" wrapText="1"/>
    </xf>
    <xf numFmtId="0" fontId="10" fillId="19" borderId="2" xfId="0" applyFont="1" applyFill="1" applyBorder="1" applyAlignment="1">
      <alignment vertical="center" wrapText="1"/>
    </xf>
    <xf numFmtId="0" fontId="10" fillId="20" borderId="2" xfId="0" applyFont="1" applyFill="1" applyBorder="1" applyAlignment="1">
      <alignment vertical="center" wrapText="1"/>
    </xf>
    <xf numFmtId="0" fontId="11" fillId="16" borderId="2" xfId="0" applyFont="1" applyFill="1" applyBorder="1" applyAlignment="1">
      <alignment vertical="center" wrapText="1"/>
    </xf>
    <xf numFmtId="0" fontId="11" fillId="17" borderId="2" xfId="0" applyFont="1" applyFill="1" applyBorder="1" applyAlignment="1">
      <alignment vertical="center" wrapText="1"/>
    </xf>
    <xf numFmtId="0" fontId="10" fillId="15" borderId="6" xfId="0" applyFont="1" applyFill="1" applyBorder="1" applyAlignment="1">
      <alignment horizontal="center" vertical="center" wrapText="1"/>
    </xf>
    <xf numFmtId="0" fontId="10" fillId="16" borderId="6" xfId="0" applyFont="1" applyFill="1" applyBorder="1" applyAlignment="1">
      <alignment horizontal="center" vertical="center" wrapText="1"/>
    </xf>
    <xf numFmtId="0" fontId="10" fillId="17" borderId="6" xfId="0" applyFont="1" applyFill="1" applyBorder="1" applyAlignment="1">
      <alignment horizontal="center" vertical="center" wrapText="1"/>
    </xf>
    <xf numFmtId="0" fontId="10" fillId="18" borderId="6" xfId="0" applyFont="1" applyFill="1" applyBorder="1" applyAlignment="1">
      <alignment horizontal="center" vertical="center" wrapText="1"/>
    </xf>
    <xf numFmtId="0" fontId="10" fillId="19" borderId="6" xfId="0" applyFont="1" applyFill="1" applyBorder="1" applyAlignment="1">
      <alignment horizontal="center" vertical="center" wrapText="1"/>
    </xf>
    <xf numFmtId="0" fontId="10" fillId="20" borderId="6" xfId="0" applyFont="1" applyFill="1" applyBorder="1" applyAlignment="1">
      <alignment horizontal="center" vertical="center" wrapText="1"/>
    </xf>
    <xf numFmtId="0" fontId="11" fillId="16" borderId="6" xfId="0" applyFont="1" applyFill="1" applyBorder="1" applyAlignment="1">
      <alignment horizontal="center" vertical="center" wrapText="1"/>
    </xf>
    <xf numFmtId="0" fontId="11" fillId="17" borderId="6" xfId="0" applyFont="1" applyFill="1" applyBorder="1" applyAlignment="1">
      <alignment horizontal="center" vertical="center" wrapText="1"/>
    </xf>
    <xf numFmtId="0" fontId="14" fillId="15" borderId="6" xfId="0" applyFont="1" applyFill="1" applyBorder="1" applyAlignment="1">
      <alignment vertical="center"/>
    </xf>
    <xf numFmtId="0" fontId="14" fillId="16" borderId="6" xfId="0" applyFont="1" applyFill="1" applyBorder="1" applyAlignment="1">
      <alignment vertical="center"/>
    </xf>
    <xf numFmtId="0" fontId="14" fillId="17" borderId="6" xfId="0" applyFont="1" applyFill="1" applyBorder="1" applyAlignment="1">
      <alignment vertical="center"/>
    </xf>
    <xf numFmtId="0" fontId="14" fillId="18" borderId="6" xfId="0" applyFont="1" applyFill="1" applyBorder="1" applyAlignment="1">
      <alignment vertical="center"/>
    </xf>
    <xf numFmtId="0" fontId="14" fillId="19" borderId="6" xfId="0" applyFont="1" applyFill="1" applyBorder="1" applyAlignment="1">
      <alignment vertical="center"/>
    </xf>
    <xf numFmtId="0" fontId="14" fillId="20" borderId="6" xfId="0" applyFont="1" applyFill="1" applyBorder="1" applyAlignment="1">
      <alignment vertical="center"/>
    </xf>
    <xf numFmtId="0" fontId="15" fillId="16" borderId="6" xfId="0" applyFont="1" applyFill="1" applyBorder="1" applyAlignment="1">
      <alignment vertical="center"/>
    </xf>
    <xf numFmtId="0" fontId="15" fillId="17" borderId="6" xfId="0" applyFont="1" applyFill="1" applyBorder="1" applyAlignment="1">
      <alignment vertical="center"/>
    </xf>
    <xf numFmtId="0" fontId="16" fillId="19" borderId="6" xfId="0" applyFont="1" applyFill="1" applyBorder="1" applyAlignment="1">
      <alignment vertical="center"/>
    </xf>
    <xf numFmtId="0" fontId="7" fillId="18" borderId="0" xfId="0" applyFont="1" applyFill="1" applyAlignment="1"/>
    <xf numFmtId="0" fontId="10" fillId="20" borderId="6" xfId="0" applyFont="1" applyFill="1" applyBorder="1" applyAlignment="1">
      <alignment horizontal="left" vertical="center" wrapText="1"/>
    </xf>
    <xf numFmtId="0" fontId="10" fillId="15" borderId="5" xfId="0" applyFont="1" applyFill="1" applyBorder="1" applyAlignment="1">
      <alignment vertical="center" wrapText="1"/>
    </xf>
    <xf numFmtId="0" fontId="3" fillId="7" borderId="7" xfId="0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>
      <alignment wrapText="1"/>
    </xf>
    <xf numFmtId="0" fontId="17" fillId="0" borderId="8" xfId="0" applyFont="1" applyBorder="1" applyAlignment="1">
      <alignment wrapText="1"/>
    </xf>
    <xf numFmtId="1" fontId="12" fillId="0" borderId="8" xfId="0" applyNumberFormat="1" applyFont="1" applyBorder="1" applyAlignment="1">
      <alignment wrapText="1"/>
    </xf>
    <xf numFmtId="0" fontId="12" fillId="0" borderId="8" xfId="0" applyFont="1" applyBorder="1" applyAlignment="1">
      <alignment vertical="center" wrapText="1"/>
    </xf>
    <xf numFmtId="0" fontId="12" fillId="0" borderId="8" xfId="0" applyFont="1" applyBorder="1" applyAlignment="1">
      <alignment vertical="center"/>
    </xf>
    <xf numFmtId="0" fontId="13" fillId="0" borderId="4" xfId="0" applyFont="1" applyBorder="1" applyAlignment="1" applyProtection="1">
      <alignment horizontal="center" vertical="center" wrapText="1"/>
    </xf>
    <xf numFmtId="0" fontId="17" fillId="13" borderId="2" xfId="0" applyFont="1" applyFill="1" applyBorder="1" applyAlignment="1">
      <alignment horizontal="center" vertical="center" wrapText="1"/>
    </xf>
    <xf numFmtId="0" fontId="14" fillId="20" borderId="6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 wrapText="1"/>
    </xf>
    <xf numFmtId="0" fontId="17" fillId="12" borderId="2" xfId="0" applyFont="1" applyFill="1" applyBorder="1" applyAlignment="1">
      <alignment horizontal="center" vertical="center" wrapText="1"/>
    </xf>
    <xf numFmtId="0" fontId="17" fillId="14" borderId="2" xfId="0" applyFont="1" applyFill="1" applyBorder="1" applyAlignment="1">
      <alignment horizontal="center" vertical="center" wrapText="1"/>
    </xf>
    <xf numFmtId="0" fontId="17" fillId="9" borderId="5" xfId="0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17" fillId="11" borderId="5" xfId="0" applyFont="1" applyFill="1" applyBorder="1" applyAlignment="1">
      <alignment horizontal="center" vertical="center" wrapText="1"/>
    </xf>
    <xf numFmtId="0" fontId="17" fillId="12" borderId="5" xfId="0" applyFont="1" applyFill="1" applyBorder="1" applyAlignment="1">
      <alignment horizontal="center" vertical="center" wrapText="1"/>
    </xf>
    <xf numFmtId="0" fontId="17" fillId="13" borderId="5" xfId="0" applyFont="1" applyFill="1" applyBorder="1" applyAlignment="1">
      <alignment horizontal="center" vertical="center" wrapText="1"/>
    </xf>
    <xf numFmtId="0" fontId="17" fillId="14" borderId="5" xfId="0" applyFont="1" applyFill="1" applyBorder="1" applyAlignment="1">
      <alignment horizontal="center" vertical="center" wrapText="1"/>
    </xf>
    <xf numFmtId="0" fontId="10" fillId="15" borderId="3" xfId="0" applyFont="1" applyFill="1" applyBorder="1" applyAlignment="1">
      <alignment horizontal="center" vertical="center" wrapText="1"/>
    </xf>
    <xf numFmtId="0" fontId="10" fillId="16" borderId="3" xfId="0" applyFont="1" applyFill="1" applyBorder="1" applyAlignment="1">
      <alignment horizontal="center" vertical="center" wrapText="1"/>
    </xf>
    <xf numFmtId="0" fontId="10" fillId="17" borderId="3" xfId="0" applyFont="1" applyFill="1" applyBorder="1" applyAlignment="1">
      <alignment horizontal="center" vertical="center" wrapText="1"/>
    </xf>
    <xf numFmtId="0" fontId="10" fillId="18" borderId="3" xfId="0" applyFont="1" applyFill="1" applyBorder="1" applyAlignment="1">
      <alignment horizontal="center" vertical="center" wrapText="1"/>
    </xf>
    <xf numFmtId="0" fontId="10" fillId="19" borderId="3" xfId="0" applyFont="1" applyFill="1" applyBorder="1" applyAlignment="1">
      <alignment horizontal="center" vertical="center" wrapText="1"/>
    </xf>
    <xf numFmtId="0" fontId="10" fillId="20" borderId="3" xfId="0" applyFont="1" applyFill="1" applyBorder="1" applyAlignment="1">
      <alignment horizontal="center" vertical="center" wrapText="1"/>
    </xf>
    <xf numFmtId="0" fontId="11" fillId="16" borderId="3" xfId="0" applyFont="1" applyFill="1" applyBorder="1" applyAlignment="1">
      <alignment horizontal="center" vertical="center" wrapText="1"/>
    </xf>
    <xf numFmtId="0" fontId="11" fillId="17" borderId="3" xfId="0" applyFont="1" applyFill="1" applyBorder="1" applyAlignment="1">
      <alignment horizontal="center" vertical="center" wrapText="1"/>
    </xf>
    <xf numFmtId="0" fontId="17" fillId="21" borderId="2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0" fontId="14" fillId="15" borderId="1" xfId="0" applyFont="1" applyFill="1" applyBorder="1" applyAlignment="1">
      <alignment horizontal="center" vertical="center" wrapText="1"/>
    </xf>
    <xf numFmtId="0" fontId="14" fillId="16" borderId="1" xfId="0" applyFont="1" applyFill="1" applyBorder="1" applyAlignment="1">
      <alignment horizontal="center" vertical="center" wrapText="1"/>
    </xf>
    <xf numFmtId="0" fontId="14" fillId="17" borderId="1" xfId="0" applyFont="1" applyFill="1" applyBorder="1" applyAlignment="1">
      <alignment horizontal="center" vertical="center" wrapText="1"/>
    </xf>
    <xf numFmtId="0" fontId="14" fillId="18" borderId="1" xfId="0" applyFont="1" applyFill="1" applyBorder="1" applyAlignment="1">
      <alignment horizontal="center" vertical="center" wrapText="1"/>
    </xf>
    <xf numFmtId="0" fontId="14" fillId="19" borderId="1" xfId="0" applyFont="1" applyFill="1" applyBorder="1" applyAlignment="1">
      <alignment horizontal="center" vertical="center" wrapText="1"/>
    </xf>
    <xf numFmtId="0" fontId="14" fillId="20" borderId="1" xfId="0" applyFont="1" applyFill="1" applyBorder="1" applyAlignment="1">
      <alignment horizontal="center" vertical="center" wrapText="1"/>
    </xf>
    <xf numFmtId="0" fontId="18" fillId="12" borderId="2" xfId="0" applyFont="1" applyFill="1" applyBorder="1" applyAlignment="1">
      <alignment horizontal="center" vertical="center" wrapText="1"/>
    </xf>
    <xf numFmtId="0" fontId="18" fillId="12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no4bhatinda.kvs.ac.in/" TargetMode="External"/><Relationship Id="rId18" Type="http://schemas.openxmlformats.org/officeDocument/2006/relationships/hyperlink" Target="https://chandigarh3brd.kvs.ac.in/" TargetMode="External"/><Relationship Id="rId26" Type="http://schemas.openxmlformats.org/officeDocument/2006/relationships/hyperlink" Target="http://no1ferozepur.kvs.ac.in/" TargetMode="External"/><Relationship Id="rId39" Type="http://schemas.openxmlformats.org/officeDocument/2006/relationships/hyperlink" Target="http://www.khanpur.kvs.ac.in/" TargetMode="External"/><Relationship Id="rId21" Type="http://schemas.openxmlformats.org/officeDocument/2006/relationships/hyperlink" Target="https://chandigarhsec47.kvs.ac.in/" TargetMode="External"/><Relationship Id="rId34" Type="http://schemas.openxmlformats.org/officeDocument/2006/relationships/hyperlink" Target="https://no2jalandhar.kvs.ac.in/" TargetMode="External"/><Relationship Id="rId42" Type="http://schemas.openxmlformats.org/officeDocument/2006/relationships/hyperlink" Target="https://nabhacantt.kvs.ac.in/" TargetMode="External"/><Relationship Id="rId47" Type="http://schemas.openxmlformats.org/officeDocument/2006/relationships/hyperlink" Target="https://no3pathankot.kvs.ac.in/" TargetMode="External"/><Relationship Id="rId50" Type="http://schemas.openxmlformats.org/officeDocument/2006/relationships/hyperlink" Target="https://no3patiala.kvs.ac.in/" TargetMode="External"/><Relationship Id="rId55" Type="http://schemas.openxmlformats.org/officeDocument/2006/relationships/hyperlink" Target="http://suranassi.kvs.ac.in/" TargetMode="External"/><Relationship Id="rId7" Type="http://schemas.openxmlformats.org/officeDocument/2006/relationships/hyperlink" Target="http://no3amritsar.kvs.ac.in/" TargetMode="External"/><Relationship Id="rId2" Type="http://schemas.openxmlformats.org/officeDocument/2006/relationships/hyperlink" Target="https://abohar.kvs.ac.in/" TargetMode="External"/><Relationship Id="rId16" Type="http://schemas.openxmlformats.org/officeDocument/2006/relationships/hyperlink" Target="https://bsfkmswala.kvs.ac.in/" TargetMode="External"/><Relationship Id="rId29" Type="http://schemas.openxmlformats.org/officeDocument/2006/relationships/hyperlink" Target="https://no1halwara.kvs.ac.in/" TargetMode="External"/><Relationship Id="rId11" Type="http://schemas.openxmlformats.org/officeDocument/2006/relationships/hyperlink" Target="http://no3bhatinda.kvs.ac.in/" TargetMode="External"/><Relationship Id="rId24" Type="http://schemas.openxmlformats.org/officeDocument/2006/relationships/hyperlink" Target="http://faridkot.kvs.ac.in/" TargetMode="External"/><Relationship Id="rId32" Type="http://schemas.openxmlformats.org/officeDocument/2006/relationships/hyperlink" Target="https://no1hussainpur.kvs.ac.in/" TargetMode="External"/><Relationship Id="rId37" Type="http://schemas.openxmlformats.org/officeDocument/2006/relationships/hyperlink" Target="https://no2jalandhar.kvs.ac.in/" TargetMode="External"/><Relationship Id="rId40" Type="http://schemas.openxmlformats.org/officeDocument/2006/relationships/hyperlink" Target="http://www.mohali.kvs.ac.in/" TargetMode="External"/><Relationship Id="rId45" Type="http://schemas.openxmlformats.org/officeDocument/2006/relationships/hyperlink" Target="https://no2pathankot.kvs.ac.in/" TargetMode="External"/><Relationship Id="rId53" Type="http://schemas.openxmlformats.org/officeDocument/2006/relationships/hyperlink" Target="https://shikarpurbsf.kvs.ac.in/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://amarkotbsf.kvs.ac.in/" TargetMode="External"/><Relationship Id="rId19" Type="http://schemas.openxmlformats.org/officeDocument/2006/relationships/hyperlink" Target="https://afshighgrounds.kvs.ac.in/" TargetMode="External"/><Relationship Id="rId4" Type="http://schemas.openxmlformats.org/officeDocument/2006/relationships/hyperlink" Target="http://no2adampur.kvs.ac.in/" TargetMode="External"/><Relationship Id="rId9" Type="http://schemas.openxmlformats.org/officeDocument/2006/relationships/hyperlink" Target="https://afsbarnala.kvs.ac.in/" TargetMode="External"/><Relationship Id="rId14" Type="http://schemas.openxmlformats.org/officeDocument/2006/relationships/hyperlink" Target="https://bhikiwindbsf.kvs.ac.in/" TargetMode="External"/><Relationship Id="rId22" Type="http://schemas.openxmlformats.org/officeDocument/2006/relationships/hyperlink" Target="https://chandigarhsec47.kvs.ac.in/" TargetMode="External"/><Relationship Id="rId27" Type="http://schemas.openxmlformats.org/officeDocument/2006/relationships/hyperlink" Target="http://no1ferozepur.kvs.ac.in/" TargetMode="External"/><Relationship Id="rId30" Type="http://schemas.openxmlformats.org/officeDocument/2006/relationships/hyperlink" Target="https://no2halwara.kvs.ac.in/" TargetMode="External"/><Relationship Id="rId35" Type="http://schemas.openxmlformats.org/officeDocument/2006/relationships/hyperlink" Target="https://no2jalandhar.kvs.ac.in/" TargetMode="External"/><Relationship Id="rId43" Type="http://schemas.openxmlformats.org/officeDocument/2006/relationships/hyperlink" Target="http://nangalbhur.kvs.ac.in/" TargetMode="External"/><Relationship Id="rId48" Type="http://schemas.openxmlformats.org/officeDocument/2006/relationships/hyperlink" Target="https://no1patiala.kvs.ac.in/" TargetMode="External"/><Relationship Id="rId56" Type="http://schemas.openxmlformats.org/officeDocument/2006/relationships/hyperlink" Target="https://ubhawal.kvs.ac.in/" TargetMode="External"/><Relationship Id="rId8" Type="http://schemas.openxmlformats.org/officeDocument/2006/relationships/hyperlink" Target="http://baddowalcantt.kvs.ac.in/" TargetMode="External"/><Relationship Id="rId51" Type="http://schemas.openxmlformats.org/officeDocument/2006/relationships/hyperlink" Target="https://reonaucha.kvs.ac.in/" TargetMode="External"/><Relationship Id="rId3" Type="http://schemas.openxmlformats.org/officeDocument/2006/relationships/hyperlink" Target="http://no1adampur.kvs.ac.in/" TargetMode="External"/><Relationship Id="rId12" Type="http://schemas.openxmlformats.org/officeDocument/2006/relationships/hyperlink" Target="https://no4bhatinda.kvs.ac.in/" TargetMode="External"/><Relationship Id="rId17" Type="http://schemas.openxmlformats.org/officeDocument/2006/relationships/hyperlink" Target="http://chandigarhocf.kvs.ac.in/" TargetMode="External"/><Relationship Id="rId25" Type="http://schemas.openxmlformats.org/officeDocument/2006/relationships/hyperlink" Target="http://fazilkabsf.kvs.ac.in/" TargetMode="External"/><Relationship Id="rId33" Type="http://schemas.openxmlformats.org/officeDocument/2006/relationships/hyperlink" Target="https://jalalabadbsf.kvs.ac.in/" TargetMode="External"/><Relationship Id="rId38" Type="http://schemas.openxmlformats.org/officeDocument/2006/relationships/hyperlink" Target="https://kapurthalacantt.kvs.ac.in/" TargetMode="External"/><Relationship Id="rId46" Type="http://schemas.openxmlformats.org/officeDocument/2006/relationships/hyperlink" Target="https://no3pathankot.kvs.ac.in/" TargetMode="External"/><Relationship Id="rId59" Type="http://schemas.openxmlformats.org/officeDocument/2006/relationships/vmlDrawing" Target="../drawings/vmlDrawing1.vml"/><Relationship Id="rId20" Type="http://schemas.openxmlformats.org/officeDocument/2006/relationships/hyperlink" Target="https://chandigarhsec31.kvs.ac.in/" TargetMode="External"/><Relationship Id="rId41" Type="http://schemas.openxmlformats.org/officeDocument/2006/relationships/hyperlink" Target="https://mullanpur.kvs.ac.in/" TargetMode="External"/><Relationship Id="rId54" Type="http://schemas.openxmlformats.org/officeDocument/2006/relationships/hyperlink" Target="https://longowalsliet.kvs.ac.in/" TargetMode="External"/><Relationship Id="rId1" Type="http://schemas.openxmlformats.org/officeDocument/2006/relationships/hyperlink" Target="mailto:kvchdhighgrounds@gmail.com" TargetMode="External"/><Relationship Id="rId6" Type="http://schemas.openxmlformats.org/officeDocument/2006/relationships/hyperlink" Target="http://no1amritsarcantt.kvs.ac.in/" TargetMode="External"/><Relationship Id="rId15" Type="http://schemas.openxmlformats.org/officeDocument/2006/relationships/hyperlink" Target="http://bhunga.kvs.ac.in/" TargetMode="External"/><Relationship Id="rId23" Type="http://schemas.openxmlformats.org/officeDocument/2006/relationships/hyperlink" Target="https://dappar.kvs.ac.in/" TargetMode="External"/><Relationship Id="rId28" Type="http://schemas.openxmlformats.org/officeDocument/2006/relationships/hyperlink" Target="https://tibricantt.kvs.ac.in/" TargetMode="External"/><Relationship Id="rId36" Type="http://schemas.openxmlformats.org/officeDocument/2006/relationships/hyperlink" Target="https://no3jalandhar.kvs.ac.in/" TargetMode="External"/><Relationship Id="rId49" Type="http://schemas.openxmlformats.org/officeDocument/2006/relationships/hyperlink" Target="https://no2patiala.kvs.ac.in/" TargetMode="External"/><Relationship Id="rId57" Type="http://schemas.openxmlformats.org/officeDocument/2006/relationships/hyperlink" Target="http://zirakpur.kvs.ac.in/" TargetMode="External"/><Relationship Id="rId10" Type="http://schemas.openxmlformats.org/officeDocument/2006/relationships/hyperlink" Target="http://no1bhatinda.kvs.ac.in/" TargetMode="External"/><Relationship Id="rId31" Type="http://schemas.openxmlformats.org/officeDocument/2006/relationships/hyperlink" Target="https://no1hussainpur.kvs.ac.in/" TargetMode="External"/><Relationship Id="rId44" Type="http://schemas.openxmlformats.org/officeDocument/2006/relationships/hyperlink" Target="https://no1pathankot.kvs.ac.in/" TargetMode="External"/><Relationship Id="rId52" Type="http://schemas.openxmlformats.org/officeDocument/2006/relationships/hyperlink" Target="https://saraikhascrpf.kvs.ac.in/" TargetMode="External"/><Relationship Id="rId60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61"/>
  <sheetViews>
    <sheetView tabSelected="1" topLeftCell="H1" workbookViewId="0">
      <selection activeCell="K9" sqref="K9"/>
    </sheetView>
  </sheetViews>
  <sheetFormatPr defaultColWidth="10.7109375" defaultRowHeight="15" x14ac:dyDescent="0.25"/>
  <cols>
    <col min="1" max="1" width="5" style="1" customWidth="1"/>
    <col min="2" max="2" width="25.28515625" style="1" customWidth="1"/>
    <col min="3" max="3" width="22" style="1" customWidth="1"/>
    <col min="4" max="4" width="10.7109375" style="1" customWidth="1"/>
    <col min="5" max="5" width="13.42578125" style="1" customWidth="1"/>
    <col min="6" max="6" width="13" style="1" customWidth="1"/>
    <col min="7" max="7" width="15.140625" style="1" customWidth="1"/>
    <col min="8" max="8" width="13.42578125" style="1" customWidth="1"/>
    <col min="9" max="9" width="12.42578125" style="1" customWidth="1"/>
    <col min="10" max="10" width="27.7109375" style="3" customWidth="1"/>
    <col min="11" max="11" width="17.28515625" style="1" customWidth="1"/>
    <col min="12" max="12" width="12.28515625" style="1" customWidth="1"/>
    <col min="13" max="13" width="10.7109375" style="1" customWidth="1"/>
    <col min="14" max="14" width="27.85546875" style="4" customWidth="1"/>
    <col min="15" max="15" width="10.7109375" style="1" customWidth="1"/>
    <col min="16" max="16" width="12.7109375" style="1" customWidth="1"/>
    <col min="17" max="18" width="11.5703125" style="1" customWidth="1"/>
    <col min="19" max="19" width="13" style="1" customWidth="1"/>
    <col min="20" max="20" width="10.7109375" style="1"/>
    <col min="21" max="21" width="16.28515625" style="1" customWidth="1"/>
    <col min="22" max="22" width="24.140625" style="1" customWidth="1"/>
    <col min="23" max="23" width="28" style="1" customWidth="1"/>
    <col min="24" max="16384" width="10.7109375" style="1"/>
  </cols>
  <sheetData>
    <row r="1" spans="1:23" ht="18.600000000000001" customHeight="1" x14ac:dyDescent="0.25">
      <c r="A1" s="87" t="s">
        <v>29</v>
      </c>
      <c r="B1" s="87"/>
      <c r="C1" s="5" t="s">
        <v>232</v>
      </c>
      <c r="D1" s="6"/>
      <c r="E1" s="6"/>
      <c r="F1" s="6"/>
      <c r="G1" s="6"/>
      <c r="H1" s="6"/>
      <c r="I1" s="6"/>
      <c r="J1" s="7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3" ht="48" customHeight="1" x14ac:dyDescent="0.25">
      <c r="A2" s="89" t="s">
        <v>0</v>
      </c>
      <c r="B2" s="90" t="s">
        <v>1</v>
      </c>
      <c r="C2" s="91" t="s">
        <v>2</v>
      </c>
      <c r="D2" s="92" t="s">
        <v>3</v>
      </c>
      <c r="E2" s="88" t="s">
        <v>8</v>
      </c>
      <c r="F2" s="88"/>
      <c r="G2" s="88"/>
      <c r="H2" s="88"/>
      <c r="I2" s="88"/>
      <c r="J2" s="88" t="s">
        <v>9</v>
      </c>
      <c r="K2" s="88"/>
      <c r="L2" s="88"/>
      <c r="M2" s="88" t="s">
        <v>13</v>
      </c>
      <c r="N2" s="88"/>
      <c r="O2" s="88"/>
      <c r="P2" s="88"/>
      <c r="Q2" s="88" t="s">
        <v>18</v>
      </c>
      <c r="R2" s="88"/>
      <c r="S2" s="88"/>
      <c r="T2" s="88" t="s">
        <v>27</v>
      </c>
      <c r="U2" s="88"/>
      <c r="V2" s="8" t="s">
        <v>24</v>
      </c>
    </row>
    <row r="3" spans="1:23" ht="120.75" customHeight="1" thickBot="1" x14ac:dyDescent="0.3">
      <c r="A3" s="89"/>
      <c r="B3" s="90"/>
      <c r="C3" s="91"/>
      <c r="D3" s="92"/>
      <c r="E3" s="8" t="s">
        <v>4</v>
      </c>
      <c r="F3" s="8" t="s">
        <v>5</v>
      </c>
      <c r="G3" s="8" t="s">
        <v>6</v>
      </c>
      <c r="H3" s="8" t="s">
        <v>7</v>
      </c>
      <c r="I3" s="8" t="s">
        <v>26</v>
      </c>
      <c r="J3" s="9" t="s">
        <v>11</v>
      </c>
      <c r="K3" s="10" t="s">
        <v>10</v>
      </c>
      <c r="L3" s="10" t="s">
        <v>12</v>
      </c>
      <c r="M3" s="10" t="s">
        <v>14</v>
      </c>
      <c r="N3" s="9" t="s">
        <v>15</v>
      </c>
      <c r="O3" s="10" t="s">
        <v>16</v>
      </c>
      <c r="P3" s="10" t="s">
        <v>17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25</v>
      </c>
    </row>
    <row r="4" spans="1:23" ht="20.100000000000001" customHeight="1" thickBot="1" x14ac:dyDescent="0.25">
      <c r="A4" s="2">
        <v>1</v>
      </c>
      <c r="B4" s="11" t="s">
        <v>30</v>
      </c>
      <c r="C4" s="20" t="s">
        <v>31</v>
      </c>
      <c r="D4" s="20" t="s">
        <v>32</v>
      </c>
      <c r="E4" s="28">
        <v>1</v>
      </c>
      <c r="F4" s="28">
        <v>1</v>
      </c>
      <c r="G4" s="28" t="s">
        <v>28</v>
      </c>
      <c r="H4" s="28" t="s">
        <v>28</v>
      </c>
      <c r="I4" s="28" t="s">
        <v>34</v>
      </c>
      <c r="J4" s="36" t="s">
        <v>33</v>
      </c>
      <c r="K4" s="20" t="s">
        <v>28</v>
      </c>
      <c r="L4" s="47" t="s">
        <v>233</v>
      </c>
      <c r="M4" s="20" t="s">
        <v>28</v>
      </c>
      <c r="N4" s="36" t="s">
        <v>142</v>
      </c>
      <c r="O4" s="20" t="s">
        <v>28</v>
      </c>
      <c r="P4" s="47" t="s">
        <v>233</v>
      </c>
      <c r="Q4" s="62">
        <v>371</v>
      </c>
      <c r="R4" s="57">
        <v>77</v>
      </c>
      <c r="S4" s="79" t="str">
        <f>CONCATENATE("1:",ROUNDUP(Q4/R4,0))</f>
        <v>1:5</v>
      </c>
      <c r="T4" s="57">
        <v>18</v>
      </c>
      <c r="U4" s="57">
        <v>18</v>
      </c>
      <c r="V4" s="68" t="s">
        <v>34</v>
      </c>
      <c r="W4" s="49"/>
    </row>
    <row r="5" spans="1:23" ht="20.100000000000001" customHeight="1" thickBot="1" x14ac:dyDescent="0.25">
      <c r="A5" s="2">
        <v>2</v>
      </c>
      <c r="B5" s="12" t="s">
        <v>35</v>
      </c>
      <c r="C5" s="21" t="s">
        <v>31</v>
      </c>
      <c r="D5" s="21" t="s">
        <v>36</v>
      </c>
      <c r="E5" s="29">
        <v>2</v>
      </c>
      <c r="F5" s="29">
        <v>2</v>
      </c>
      <c r="G5" s="29" t="s">
        <v>28</v>
      </c>
      <c r="H5" s="29" t="s">
        <v>28</v>
      </c>
      <c r="I5" s="29" t="s">
        <v>34</v>
      </c>
      <c r="J5" s="37" t="s">
        <v>37</v>
      </c>
      <c r="K5" s="21" t="s">
        <v>28</v>
      </c>
      <c r="L5" s="47" t="s">
        <v>233</v>
      </c>
      <c r="M5" s="21" t="s">
        <v>28</v>
      </c>
      <c r="N5" s="37" t="s">
        <v>136</v>
      </c>
      <c r="O5" s="21" t="s">
        <v>28</v>
      </c>
      <c r="P5" s="47" t="s">
        <v>233</v>
      </c>
      <c r="Q5" s="63">
        <v>1243</v>
      </c>
      <c r="R5" s="58">
        <v>93</v>
      </c>
      <c r="S5" s="80" t="str">
        <f t="shared" ref="S5:S60" si="0">CONCATENATE("1:",ROUNDUP(Q5/R5,0))</f>
        <v>1:14</v>
      </c>
      <c r="T5" s="58">
        <v>40</v>
      </c>
      <c r="U5" s="58">
        <v>40</v>
      </c>
      <c r="V5" s="69" t="s">
        <v>34</v>
      </c>
      <c r="W5" s="49"/>
    </row>
    <row r="6" spans="1:23" ht="20.100000000000001" customHeight="1" thickBot="1" x14ac:dyDescent="0.25">
      <c r="A6" s="2">
        <v>3</v>
      </c>
      <c r="B6" s="13" t="s">
        <v>38</v>
      </c>
      <c r="C6" s="22" t="s">
        <v>31</v>
      </c>
      <c r="D6" s="22" t="s">
        <v>32</v>
      </c>
      <c r="E6" s="30">
        <v>3</v>
      </c>
      <c r="F6" s="30">
        <v>3</v>
      </c>
      <c r="G6" s="30" t="s">
        <v>28</v>
      </c>
      <c r="H6" s="30" t="s">
        <v>28</v>
      </c>
      <c r="I6" s="30" t="s">
        <v>34</v>
      </c>
      <c r="J6" s="38" t="s">
        <v>178</v>
      </c>
      <c r="K6" s="22" t="s">
        <v>28</v>
      </c>
      <c r="L6" s="47" t="s">
        <v>233</v>
      </c>
      <c r="M6" s="22" t="s">
        <v>28</v>
      </c>
      <c r="N6" s="38" t="s">
        <v>137</v>
      </c>
      <c r="O6" s="22" t="s">
        <v>28</v>
      </c>
      <c r="P6" s="47" t="s">
        <v>233</v>
      </c>
      <c r="Q6" s="64">
        <v>1192</v>
      </c>
      <c r="R6" s="59">
        <v>48</v>
      </c>
      <c r="S6" s="81" t="str">
        <f t="shared" si="0"/>
        <v>1:25</v>
      </c>
      <c r="T6" s="59">
        <v>40</v>
      </c>
      <c r="U6" s="59">
        <v>40</v>
      </c>
      <c r="V6" s="70" t="s">
        <v>34</v>
      </c>
      <c r="W6" s="50"/>
    </row>
    <row r="7" spans="1:23" ht="20.100000000000001" customHeight="1" thickBot="1" x14ac:dyDescent="0.25">
      <c r="A7" s="2">
        <v>4</v>
      </c>
      <c r="B7" s="14" t="s">
        <v>39</v>
      </c>
      <c r="C7" s="23" t="s">
        <v>31</v>
      </c>
      <c r="D7" s="23" t="s">
        <v>32</v>
      </c>
      <c r="E7" s="31">
        <v>1</v>
      </c>
      <c r="F7" s="31">
        <v>1</v>
      </c>
      <c r="G7" s="31" t="s">
        <v>28</v>
      </c>
      <c r="H7" s="31" t="s">
        <v>28</v>
      </c>
      <c r="I7" s="31" t="s">
        <v>143</v>
      </c>
      <c r="J7" s="39" t="s">
        <v>179</v>
      </c>
      <c r="K7" s="23" t="s">
        <v>28</v>
      </c>
      <c r="L7" s="47" t="s">
        <v>233</v>
      </c>
      <c r="M7" s="23" t="s">
        <v>28</v>
      </c>
      <c r="N7" s="39" t="s">
        <v>189</v>
      </c>
      <c r="O7" s="23" t="s">
        <v>28</v>
      </c>
      <c r="P7" s="47" t="s">
        <v>233</v>
      </c>
      <c r="Q7" s="65">
        <v>307</v>
      </c>
      <c r="R7" s="60">
        <v>38</v>
      </c>
      <c r="S7" s="82" t="str">
        <f>CONCATENATE("1:",ROUNDUP(Q7/R7,0))</f>
        <v>1:9</v>
      </c>
      <c r="T7" s="60">
        <v>10</v>
      </c>
      <c r="U7" s="60">
        <v>10</v>
      </c>
      <c r="V7" s="71" t="s">
        <v>34</v>
      </c>
      <c r="W7" s="51"/>
    </row>
    <row r="8" spans="1:23" ht="26.25" thickBot="1" x14ac:dyDescent="0.25">
      <c r="A8" s="2">
        <v>5</v>
      </c>
      <c r="B8" s="15" t="s">
        <v>40</v>
      </c>
      <c r="C8" s="24" t="s">
        <v>31</v>
      </c>
      <c r="D8" s="24" t="s">
        <v>41</v>
      </c>
      <c r="E8" s="32">
        <v>4</v>
      </c>
      <c r="F8" s="32">
        <v>4</v>
      </c>
      <c r="G8" s="32" t="s">
        <v>28</v>
      </c>
      <c r="H8" s="32" t="s">
        <v>28</v>
      </c>
      <c r="I8" s="32" t="s">
        <v>143</v>
      </c>
      <c r="J8" s="40" t="s">
        <v>131</v>
      </c>
      <c r="K8" s="24" t="s">
        <v>28</v>
      </c>
      <c r="L8" s="47" t="s">
        <v>233</v>
      </c>
      <c r="M8" s="24" t="s">
        <v>28</v>
      </c>
      <c r="N8" s="40" t="s">
        <v>190</v>
      </c>
      <c r="O8" s="24" t="s">
        <v>28</v>
      </c>
      <c r="P8" s="47" t="s">
        <v>233</v>
      </c>
      <c r="Q8" s="66">
        <v>2026</v>
      </c>
      <c r="R8" s="55">
        <v>92</v>
      </c>
      <c r="S8" s="83" t="str">
        <f t="shared" si="0"/>
        <v>1:23</v>
      </c>
      <c r="T8" s="55">
        <v>87</v>
      </c>
      <c r="U8" s="55">
        <v>87</v>
      </c>
      <c r="V8" s="72" t="s">
        <v>34</v>
      </c>
      <c r="W8" s="78" t="s">
        <v>229</v>
      </c>
    </row>
    <row r="9" spans="1:23" ht="26.25" thickBot="1" x14ac:dyDescent="0.25">
      <c r="A9" s="2">
        <v>6</v>
      </c>
      <c r="B9" s="16" t="s">
        <v>42</v>
      </c>
      <c r="C9" s="25" t="s">
        <v>31</v>
      </c>
      <c r="D9" s="25" t="s">
        <v>36</v>
      </c>
      <c r="E9" s="33">
        <v>2</v>
      </c>
      <c r="F9" s="33">
        <v>2</v>
      </c>
      <c r="G9" s="33" t="s">
        <v>28</v>
      </c>
      <c r="H9" s="33" t="s">
        <v>28</v>
      </c>
      <c r="I9" s="33" t="s">
        <v>144</v>
      </c>
      <c r="J9" s="41" t="s">
        <v>43</v>
      </c>
      <c r="K9" s="25" t="s">
        <v>28</v>
      </c>
      <c r="L9" s="47" t="s">
        <v>233</v>
      </c>
      <c r="M9" s="25" t="s">
        <v>28</v>
      </c>
      <c r="N9" s="41" t="s">
        <v>191</v>
      </c>
      <c r="O9" s="25" t="s">
        <v>28</v>
      </c>
      <c r="P9" s="47" t="s">
        <v>233</v>
      </c>
      <c r="Q9" s="67">
        <v>833</v>
      </c>
      <c r="R9" s="61">
        <v>63</v>
      </c>
      <c r="S9" s="84" t="str">
        <f t="shared" si="0"/>
        <v>1:14</v>
      </c>
      <c r="T9" s="61">
        <v>28</v>
      </c>
      <c r="U9" s="61">
        <v>28</v>
      </c>
      <c r="V9" s="73" t="s">
        <v>34</v>
      </c>
      <c r="W9" s="49"/>
    </row>
    <row r="10" spans="1:23" ht="20.100000000000001" customHeight="1" thickBot="1" x14ac:dyDescent="0.25">
      <c r="A10" s="2">
        <v>7</v>
      </c>
      <c r="B10" s="11" t="s">
        <v>44</v>
      </c>
      <c r="C10" s="20" t="s">
        <v>31</v>
      </c>
      <c r="D10" s="20" t="s">
        <v>36</v>
      </c>
      <c r="E10" s="28">
        <v>2</v>
      </c>
      <c r="F10" s="28">
        <v>2</v>
      </c>
      <c r="G10" s="28" t="s">
        <v>28</v>
      </c>
      <c r="H10" s="28" t="s">
        <v>28</v>
      </c>
      <c r="I10" s="28" t="s">
        <v>34</v>
      </c>
      <c r="J10" s="36" t="s">
        <v>145</v>
      </c>
      <c r="K10" s="20" t="s">
        <v>28</v>
      </c>
      <c r="L10" s="47" t="s">
        <v>233</v>
      </c>
      <c r="M10" s="20" t="s">
        <v>28</v>
      </c>
      <c r="N10" s="36" t="s">
        <v>146</v>
      </c>
      <c r="O10" s="20" t="s">
        <v>28</v>
      </c>
      <c r="P10" s="47" t="s">
        <v>233</v>
      </c>
      <c r="Q10" s="62">
        <v>749</v>
      </c>
      <c r="R10" s="57">
        <v>47</v>
      </c>
      <c r="S10" s="79" t="str">
        <f t="shared" si="0"/>
        <v>1:16</v>
      </c>
      <c r="T10" s="57">
        <v>26</v>
      </c>
      <c r="U10" s="57">
        <v>26</v>
      </c>
      <c r="V10" s="68" t="s">
        <v>34</v>
      </c>
      <c r="W10" s="49"/>
    </row>
    <row r="11" spans="1:23" ht="20.100000000000001" customHeight="1" thickBot="1" x14ac:dyDescent="0.25">
      <c r="A11" s="2">
        <v>8</v>
      </c>
      <c r="B11" s="12" t="s">
        <v>45</v>
      </c>
      <c r="C11" s="21" t="s">
        <v>31</v>
      </c>
      <c r="D11" s="21" t="s">
        <v>36</v>
      </c>
      <c r="E11" s="29">
        <v>2</v>
      </c>
      <c r="F11" s="29">
        <v>2</v>
      </c>
      <c r="G11" s="29" t="s">
        <v>28</v>
      </c>
      <c r="H11" s="29" t="s">
        <v>28</v>
      </c>
      <c r="I11" s="29" t="s">
        <v>151</v>
      </c>
      <c r="J11" s="37" t="s">
        <v>180</v>
      </c>
      <c r="K11" s="21" t="s">
        <v>28</v>
      </c>
      <c r="L11" s="47" t="s">
        <v>233</v>
      </c>
      <c r="M11" s="21" t="s">
        <v>28</v>
      </c>
      <c r="N11" s="37" t="s">
        <v>192</v>
      </c>
      <c r="O11" s="21" t="s">
        <v>28</v>
      </c>
      <c r="P11" s="47" t="s">
        <v>233</v>
      </c>
      <c r="Q11" s="63">
        <v>788</v>
      </c>
      <c r="R11" s="58">
        <v>50</v>
      </c>
      <c r="S11" s="80" t="str">
        <f t="shared" si="0"/>
        <v>1:16</v>
      </c>
      <c r="T11" s="58">
        <v>27</v>
      </c>
      <c r="U11" s="58">
        <v>27</v>
      </c>
      <c r="V11" s="69" t="s">
        <v>34</v>
      </c>
      <c r="W11" s="49"/>
    </row>
    <row r="12" spans="1:23" ht="20.100000000000001" customHeight="1" thickBot="1" x14ac:dyDescent="0.25">
      <c r="A12" s="2">
        <v>9</v>
      </c>
      <c r="B12" s="13" t="s">
        <v>46</v>
      </c>
      <c r="C12" s="22" t="s">
        <v>31</v>
      </c>
      <c r="D12" s="22" t="s">
        <v>32</v>
      </c>
      <c r="E12" s="30">
        <v>3</v>
      </c>
      <c r="F12" s="30">
        <v>3</v>
      </c>
      <c r="G12" s="30" t="s">
        <v>28</v>
      </c>
      <c r="H12" s="30" t="s">
        <v>28</v>
      </c>
      <c r="I12" s="30" t="s">
        <v>34</v>
      </c>
      <c r="J12" s="38" t="s">
        <v>47</v>
      </c>
      <c r="K12" s="22" t="s">
        <v>28</v>
      </c>
      <c r="L12" s="47" t="s">
        <v>233</v>
      </c>
      <c r="M12" s="22" t="s">
        <v>28</v>
      </c>
      <c r="N12" s="38" t="s">
        <v>193</v>
      </c>
      <c r="O12" s="22" t="s">
        <v>28</v>
      </c>
      <c r="P12" s="47" t="s">
        <v>233</v>
      </c>
      <c r="Q12" s="64">
        <v>1147</v>
      </c>
      <c r="R12" s="76">
        <v>112</v>
      </c>
      <c r="S12" s="81" t="str">
        <f t="shared" si="0"/>
        <v>1:11</v>
      </c>
      <c r="T12" s="59">
        <v>46</v>
      </c>
      <c r="U12" s="59">
        <v>46</v>
      </c>
      <c r="V12" s="70" t="s">
        <v>34</v>
      </c>
      <c r="W12" s="49"/>
    </row>
    <row r="13" spans="1:23" ht="20.100000000000001" customHeight="1" thickBot="1" x14ac:dyDescent="0.25">
      <c r="A13" s="2">
        <v>10</v>
      </c>
      <c r="B13" s="14" t="s">
        <v>48</v>
      </c>
      <c r="C13" s="23" t="s">
        <v>31</v>
      </c>
      <c r="D13" s="23" t="s">
        <v>32</v>
      </c>
      <c r="E13" s="31">
        <v>2</v>
      </c>
      <c r="F13" s="31">
        <v>2</v>
      </c>
      <c r="G13" s="31" t="s">
        <v>28</v>
      </c>
      <c r="H13" s="31" t="s">
        <v>28</v>
      </c>
      <c r="I13" s="31" t="s">
        <v>143</v>
      </c>
      <c r="J13" s="39" t="s">
        <v>49</v>
      </c>
      <c r="K13" s="23" t="s">
        <v>28</v>
      </c>
      <c r="L13" s="47" t="s">
        <v>233</v>
      </c>
      <c r="M13" s="23" t="s">
        <v>28</v>
      </c>
      <c r="N13" s="39" t="s">
        <v>194</v>
      </c>
      <c r="O13" s="23" t="s">
        <v>28</v>
      </c>
      <c r="P13" s="47" t="s">
        <v>233</v>
      </c>
      <c r="Q13" s="65">
        <v>722</v>
      </c>
      <c r="R13" s="60">
        <v>113</v>
      </c>
      <c r="S13" s="82" t="str">
        <f t="shared" si="0"/>
        <v>1:7</v>
      </c>
      <c r="T13" s="60">
        <v>31</v>
      </c>
      <c r="U13" s="60">
        <v>31</v>
      </c>
      <c r="V13" s="71" t="s">
        <v>34</v>
      </c>
      <c r="W13" s="49"/>
    </row>
    <row r="14" spans="1:23" ht="20.100000000000001" customHeight="1" thickBot="1" x14ac:dyDescent="0.25">
      <c r="A14" s="2">
        <v>11</v>
      </c>
      <c r="B14" s="15" t="s">
        <v>50</v>
      </c>
      <c r="C14" s="24" t="s">
        <v>31</v>
      </c>
      <c r="D14" s="24" t="s">
        <v>36</v>
      </c>
      <c r="E14" s="32">
        <v>2</v>
      </c>
      <c r="F14" s="32">
        <v>2</v>
      </c>
      <c r="G14" s="32" t="s">
        <v>28</v>
      </c>
      <c r="H14" s="32" t="s">
        <v>28</v>
      </c>
      <c r="I14" s="32" t="s">
        <v>34</v>
      </c>
      <c r="J14" s="40" t="s">
        <v>147</v>
      </c>
      <c r="K14" s="24" t="s">
        <v>28</v>
      </c>
      <c r="L14" s="47" t="s">
        <v>233</v>
      </c>
      <c r="M14" s="24" t="s">
        <v>28</v>
      </c>
      <c r="N14" s="40" t="s">
        <v>138</v>
      </c>
      <c r="O14" s="24" t="s">
        <v>28</v>
      </c>
      <c r="P14" s="47" t="s">
        <v>233</v>
      </c>
      <c r="Q14" s="66">
        <v>744</v>
      </c>
      <c r="R14" s="55">
        <v>52</v>
      </c>
      <c r="S14" s="83" t="str">
        <f t="shared" si="0"/>
        <v>1:15</v>
      </c>
      <c r="T14" s="55">
        <v>29</v>
      </c>
      <c r="U14" s="55">
        <v>29</v>
      </c>
      <c r="V14" s="72" t="s">
        <v>34</v>
      </c>
      <c r="W14" s="49"/>
    </row>
    <row r="15" spans="1:23" ht="20.100000000000001" customHeight="1" thickBot="1" x14ac:dyDescent="0.25">
      <c r="A15" s="2">
        <v>12</v>
      </c>
      <c r="B15" s="16" t="s">
        <v>51</v>
      </c>
      <c r="C15" s="25" t="s">
        <v>31</v>
      </c>
      <c r="D15" s="25" t="s">
        <v>32</v>
      </c>
      <c r="E15" s="33">
        <v>2</v>
      </c>
      <c r="F15" s="33">
        <v>2</v>
      </c>
      <c r="G15" s="33" t="s">
        <v>28</v>
      </c>
      <c r="H15" s="33" t="s">
        <v>28</v>
      </c>
      <c r="I15" s="33" t="s">
        <v>34</v>
      </c>
      <c r="J15" s="41" t="s">
        <v>52</v>
      </c>
      <c r="K15" s="25" t="s">
        <v>28</v>
      </c>
      <c r="L15" s="47" t="s">
        <v>233</v>
      </c>
      <c r="M15" s="25" t="s">
        <v>28</v>
      </c>
      <c r="N15" s="41" t="s">
        <v>195</v>
      </c>
      <c r="O15" s="25" t="s">
        <v>28</v>
      </c>
      <c r="P15" s="47" t="s">
        <v>233</v>
      </c>
      <c r="Q15" s="67">
        <v>768</v>
      </c>
      <c r="R15" s="61">
        <v>81</v>
      </c>
      <c r="S15" s="84" t="str">
        <f t="shared" si="0"/>
        <v>1:10</v>
      </c>
      <c r="T15" s="61">
        <v>28</v>
      </c>
      <c r="U15" s="61">
        <v>28</v>
      </c>
      <c r="V15" s="73" t="s">
        <v>34</v>
      </c>
      <c r="W15" s="49"/>
    </row>
    <row r="16" spans="1:23" ht="20.100000000000001" customHeight="1" thickBot="1" x14ac:dyDescent="0.25">
      <c r="A16" s="2">
        <v>13</v>
      </c>
      <c r="B16" s="11" t="s">
        <v>53</v>
      </c>
      <c r="C16" s="20" t="s">
        <v>31</v>
      </c>
      <c r="D16" s="20" t="s">
        <v>32</v>
      </c>
      <c r="E16" s="28">
        <v>1</v>
      </c>
      <c r="F16" s="28">
        <v>1</v>
      </c>
      <c r="G16" s="28" t="s">
        <v>28</v>
      </c>
      <c r="H16" s="28" t="s">
        <v>28</v>
      </c>
      <c r="I16" s="28" t="s">
        <v>34</v>
      </c>
      <c r="J16" s="36" t="s">
        <v>54</v>
      </c>
      <c r="K16" s="20" t="s">
        <v>28</v>
      </c>
      <c r="L16" s="47" t="s">
        <v>233</v>
      </c>
      <c r="M16" s="20" t="s">
        <v>28</v>
      </c>
      <c r="N16" s="36" t="s">
        <v>148</v>
      </c>
      <c r="O16" s="20" t="s">
        <v>28</v>
      </c>
      <c r="P16" s="47" t="s">
        <v>233</v>
      </c>
      <c r="Q16" s="62">
        <v>295</v>
      </c>
      <c r="R16" s="57">
        <v>37</v>
      </c>
      <c r="S16" s="79" t="str">
        <f t="shared" si="0"/>
        <v>1:8</v>
      </c>
      <c r="T16" s="57">
        <v>14</v>
      </c>
      <c r="U16" s="57">
        <v>14</v>
      </c>
      <c r="V16" s="68" t="s">
        <v>34</v>
      </c>
      <c r="W16" s="49"/>
    </row>
    <row r="17" spans="1:23" ht="20.100000000000001" customHeight="1" thickBot="1" x14ac:dyDescent="0.25">
      <c r="A17" s="2">
        <v>14</v>
      </c>
      <c r="B17" s="12" t="s">
        <v>55</v>
      </c>
      <c r="C17" s="21" t="s">
        <v>31</v>
      </c>
      <c r="D17" s="21" t="s">
        <v>32</v>
      </c>
      <c r="E17" s="29">
        <v>2</v>
      </c>
      <c r="F17" s="29">
        <v>2</v>
      </c>
      <c r="G17" s="29" t="s">
        <v>28</v>
      </c>
      <c r="H17" s="29" t="s">
        <v>28</v>
      </c>
      <c r="I17" s="29" t="s">
        <v>34</v>
      </c>
      <c r="J17" s="37" t="s">
        <v>56</v>
      </c>
      <c r="K17" s="21" t="s">
        <v>28</v>
      </c>
      <c r="L17" s="47" t="s">
        <v>233</v>
      </c>
      <c r="M17" s="21" t="s">
        <v>28</v>
      </c>
      <c r="N17" s="37" t="s">
        <v>149</v>
      </c>
      <c r="O17" s="21" t="s">
        <v>28</v>
      </c>
      <c r="P17" s="47" t="s">
        <v>233</v>
      </c>
      <c r="Q17" s="63">
        <v>653</v>
      </c>
      <c r="R17" s="58">
        <v>54</v>
      </c>
      <c r="S17" s="80" t="str">
        <f t="shared" si="0"/>
        <v>1:13</v>
      </c>
      <c r="T17" s="58">
        <v>30</v>
      </c>
      <c r="U17" s="58">
        <v>30</v>
      </c>
      <c r="V17" s="69" t="s">
        <v>34</v>
      </c>
      <c r="W17" s="49"/>
    </row>
    <row r="18" spans="1:23" ht="20.100000000000001" customHeight="1" thickBot="1" x14ac:dyDescent="0.25">
      <c r="A18" s="2">
        <v>15</v>
      </c>
      <c r="B18" s="13" t="s">
        <v>57</v>
      </c>
      <c r="C18" s="22" t="s">
        <v>31</v>
      </c>
      <c r="D18" s="22" t="s">
        <v>32</v>
      </c>
      <c r="E18" s="30">
        <v>1</v>
      </c>
      <c r="F18" s="30">
        <v>1</v>
      </c>
      <c r="G18" s="30" t="s">
        <v>28</v>
      </c>
      <c r="H18" s="30" t="s">
        <v>28</v>
      </c>
      <c r="I18" s="30" t="s">
        <v>34</v>
      </c>
      <c r="J18" s="38" t="s">
        <v>58</v>
      </c>
      <c r="K18" s="22" t="s">
        <v>28</v>
      </c>
      <c r="L18" s="47" t="s">
        <v>233</v>
      </c>
      <c r="M18" s="22" t="s">
        <v>28</v>
      </c>
      <c r="N18" s="38" t="s">
        <v>150</v>
      </c>
      <c r="O18" s="22" t="s">
        <v>28</v>
      </c>
      <c r="P18" s="47" t="s">
        <v>233</v>
      </c>
      <c r="Q18" s="64">
        <v>177</v>
      </c>
      <c r="R18" s="59">
        <v>21</v>
      </c>
      <c r="S18" s="81" t="str">
        <f t="shared" si="0"/>
        <v>1:9</v>
      </c>
      <c r="T18" s="59">
        <v>10</v>
      </c>
      <c r="U18" s="59">
        <v>10</v>
      </c>
      <c r="V18" s="70" t="s">
        <v>34</v>
      </c>
      <c r="W18" s="49"/>
    </row>
    <row r="19" spans="1:23" ht="26.25" thickBot="1" x14ac:dyDescent="0.3">
      <c r="A19" s="2">
        <v>16</v>
      </c>
      <c r="B19" s="14" t="s">
        <v>129</v>
      </c>
      <c r="C19" s="23" t="s">
        <v>31</v>
      </c>
      <c r="D19" s="23" t="s">
        <v>31</v>
      </c>
      <c r="E19" s="31">
        <v>2</v>
      </c>
      <c r="F19" s="31">
        <v>2</v>
      </c>
      <c r="G19" s="31" t="s">
        <v>28</v>
      </c>
      <c r="H19" s="31" t="s">
        <v>28</v>
      </c>
      <c r="I19" s="31" t="s">
        <v>151</v>
      </c>
      <c r="J19" s="39" t="s">
        <v>59</v>
      </c>
      <c r="K19" s="23" t="s">
        <v>28</v>
      </c>
      <c r="L19" s="47" t="s">
        <v>233</v>
      </c>
      <c r="M19" s="23" t="s">
        <v>28</v>
      </c>
      <c r="N19" s="39" t="s">
        <v>196</v>
      </c>
      <c r="O19" s="23" t="s">
        <v>28</v>
      </c>
      <c r="P19" s="47" t="s">
        <v>233</v>
      </c>
      <c r="Q19" s="65">
        <v>1250</v>
      </c>
      <c r="R19" s="60">
        <v>67</v>
      </c>
      <c r="S19" s="82" t="str">
        <f t="shared" si="0"/>
        <v>1:19</v>
      </c>
      <c r="T19" s="60">
        <v>39</v>
      </c>
      <c r="U19" s="60">
        <v>39</v>
      </c>
      <c r="V19" s="71" t="s">
        <v>34</v>
      </c>
      <c r="W19" s="52"/>
    </row>
    <row r="20" spans="1:23" ht="20.100000000000001" customHeight="1" thickBot="1" x14ac:dyDescent="0.25">
      <c r="A20" s="2">
        <v>17</v>
      </c>
      <c r="B20" s="15" t="s">
        <v>60</v>
      </c>
      <c r="C20" s="24" t="s">
        <v>31</v>
      </c>
      <c r="D20" s="24" t="s">
        <v>31</v>
      </c>
      <c r="E20" s="32">
        <v>3</v>
      </c>
      <c r="F20" s="32">
        <v>3</v>
      </c>
      <c r="G20" s="32" t="s">
        <v>28</v>
      </c>
      <c r="H20" s="32" t="s">
        <v>28</v>
      </c>
      <c r="I20" s="32" t="s">
        <v>151</v>
      </c>
      <c r="J20" s="40" t="s">
        <v>152</v>
      </c>
      <c r="K20" s="24" t="s">
        <v>28</v>
      </c>
      <c r="L20" s="47" t="s">
        <v>233</v>
      </c>
      <c r="M20" s="24" t="s">
        <v>28</v>
      </c>
      <c r="N20" s="40" t="s">
        <v>197</v>
      </c>
      <c r="O20" s="24" t="s">
        <v>28</v>
      </c>
      <c r="P20" s="47" t="s">
        <v>233</v>
      </c>
      <c r="Q20" s="66">
        <v>1346</v>
      </c>
      <c r="R20" s="55">
        <v>98</v>
      </c>
      <c r="S20" s="83" t="str">
        <f t="shared" si="0"/>
        <v>1:14</v>
      </c>
      <c r="T20" s="55">
        <v>44</v>
      </c>
      <c r="U20" s="55">
        <v>44</v>
      </c>
      <c r="V20" s="72" t="s">
        <v>34</v>
      </c>
      <c r="W20" s="49"/>
    </row>
    <row r="21" spans="1:23" ht="20.100000000000001" customHeight="1" thickBot="1" x14ac:dyDescent="0.25">
      <c r="A21" s="2">
        <v>18</v>
      </c>
      <c r="B21" s="16" t="s">
        <v>61</v>
      </c>
      <c r="C21" s="25" t="s">
        <v>31</v>
      </c>
      <c r="D21" s="25" t="s">
        <v>31</v>
      </c>
      <c r="E21" s="33">
        <v>3</v>
      </c>
      <c r="F21" s="33">
        <v>3</v>
      </c>
      <c r="G21" s="33" t="s">
        <v>28</v>
      </c>
      <c r="H21" s="33" t="s">
        <v>28</v>
      </c>
      <c r="I21" s="33" t="s">
        <v>153</v>
      </c>
      <c r="J21" s="41" t="s">
        <v>62</v>
      </c>
      <c r="K21" s="25" t="s">
        <v>28</v>
      </c>
      <c r="L21" s="47" t="s">
        <v>233</v>
      </c>
      <c r="M21" s="25" t="s">
        <v>28</v>
      </c>
      <c r="N21" s="41" t="s">
        <v>154</v>
      </c>
      <c r="O21" s="25" t="s">
        <v>28</v>
      </c>
      <c r="P21" s="47" t="s">
        <v>233</v>
      </c>
      <c r="Q21" s="67">
        <v>1260</v>
      </c>
      <c r="R21" s="61">
        <v>43</v>
      </c>
      <c r="S21" s="84" t="str">
        <f t="shared" si="0"/>
        <v>1:30</v>
      </c>
      <c r="T21" s="61">
        <v>48</v>
      </c>
      <c r="U21" s="61">
        <v>48</v>
      </c>
      <c r="V21" s="73" t="s">
        <v>34</v>
      </c>
      <c r="W21" s="77" t="s">
        <v>230</v>
      </c>
    </row>
    <row r="22" spans="1:23" ht="20.100000000000001" customHeight="1" thickBot="1" x14ac:dyDescent="0.25">
      <c r="A22" s="2">
        <v>19</v>
      </c>
      <c r="B22" s="11" t="s">
        <v>63</v>
      </c>
      <c r="C22" s="20" t="s">
        <v>31</v>
      </c>
      <c r="D22" s="20" t="s">
        <v>31</v>
      </c>
      <c r="E22" s="28">
        <v>3</v>
      </c>
      <c r="F22" s="28">
        <v>3</v>
      </c>
      <c r="G22" s="28" t="s">
        <v>28</v>
      </c>
      <c r="H22" s="28" t="s">
        <v>28</v>
      </c>
      <c r="I22" s="28" t="s">
        <v>153</v>
      </c>
      <c r="J22" s="36" t="s">
        <v>64</v>
      </c>
      <c r="K22" s="20" t="s">
        <v>28</v>
      </c>
      <c r="L22" s="47" t="s">
        <v>233</v>
      </c>
      <c r="M22" s="20" t="s">
        <v>28</v>
      </c>
      <c r="N22" s="36" t="s">
        <v>155</v>
      </c>
      <c r="O22" s="20" t="s">
        <v>28</v>
      </c>
      <c r="P22" s="47" t="s">
        <v>233</v>
      </c>
      <c r="Q22" s="62">
        <v>1790</v>
      </c>
      <c r="R22" s="57">
        <v>92</v>
      </c>
      <c r="S22" s="79" t="str">
        <f t="shared" si="0"/>
        <v>1:20</v>
      </c>
      <c r="T22" s="57">
        <v>55</v>
      </c>
      <c r="U22" s="57">
        <v>55</v>
      </c>
      <c r="V22" s="68" t="s">
        <v>34</v>
      </c>
      <c r="W22" s="49"/>
    </row>
    <row r="23" spans="1:23" ht="20.100000000000001" customHeight="1" thickBot="1" x14ac:dyDescent="0.25">
      <c r="A23" s="2">
        <v>20</v>
      </c>
      <c r="B23" s="17" t="s">
        <v>65</v>
      </c>
      <c r="C23" s="26" t="s">
        <v>31</v>
      </c>
      <c r="D23" s="26" t="s">
        <v>31</v>
      </c>
      <c r="E23" s="34">
        <v>3</v>
      </c>
      <c r="F23" s="34">
        <v>3</v>
      </c>
      <c r="G23" s="34" t="s">
        <v>28</v>
      </c>
      <c r="H23" s="34" t="s">
        <v>28</v>
      </c>
      <c r="I23" s="34" t="s">
        <v>116</v>
      </c>
      <c r="J23" s="42" t="s">
        <v>66</v>
      </c>
      <c r="K23" s="26" t="s">
        <v>28</v>
      </c>
      <c r="L23" s="47" t="s">
        <v>233</v>
      </c>
      <c r="M23" s="26" t="s">
        <v>28</v>
      </c>
      <c r="N23" s="42" t="s">
        <v>198</v>
      </c>
      <c r="O23" s="26" t="s">
        <v>28</v>
      </c>
      <c r="P23" s="47" t="s">
        <v>233</v>
      </c>
      <c r="Q23" s="63">
        <v>1352</v>
      </c>
      <c r="R23" s="58">
        <v>30</v>
      </c>
      <c r="S23" s="80" t="str">
        <f t="shared" si="0"/>
        <v>1:46</v>
      </c>
      <c r="T23" s="58">
        <v>50</v>
      </c>
      <c r="U23" s="58">
        <v>50</v>
      </c>
      <c r="V23" s="74" t="s">
        <v>34</v>
      </c>
      <c r="W23" s="49"/>
    </row>
    <row r="24" spans="1:23" ht="20.100000000000001" customHeight="1" thickBot="1" x14ac:dyDescent="0.25">
      <c r="A24" s="2">
        <v>21</v>
      </c>
      <c r="B24" s="18" t="s">
        <v>68</v>
      </c>
      <c r="C24" s="27" t="s">
        <v>31</v>
      </c>
      <c r="D24" s="27" t="s">
        <v>31</v>
      </c>
      <c r="E24" s="35">
        <v>2</v>
      </c>
      <c r="F24" s="35">
        <v>2</v>
      </c>
      <c r="G24" s="35" t="s">
        <v>28</v>
      </c>
      <c r="H24" s="35" t="s">
        <v>28</v>
      </c>
      <c r="I24" s="35" t="s">
        <v>116</v>
      </c>
      <c r="J24" s="43" t="s">
        <v>156</v>
      </c>
      <c r="K24" s="27" t="s">
        <v>28</v>
      </c>
      <c r="L24" s="47" t="s">
        <v>233</v>
      </c>
      <c r="M24" s="27" t="s">
        <v>28</v>
      </c>
      <c r="N24" s="43" t="s">
        <v>198</v>
      </c>
      <c r="O24" s="27" t="s">
        <v>28</v>
      </c>
      <c r="P24" s="47" t="s">
        <v>233</v>
      </c>
      <c r="Q24" s="64">
        <v>334</v>
      </c>
      <c r="R24" s="59">
        <v>10</v>
      </c>
      <c r="S24" s="81" t="str">
        <f t="shared" si="0"/>
        <v>1:34</v>
      </c>
      <c r="T24" s="59">
        <v>15</v>
      </c>
      <c r="U24" s="59">
        <v>15</v>
      </c>
      <c r="V24" s="75" t="s">
        <v>34</v>
      </c>
      <c r="W24" s="49"/>
    </row>
    <row r="25" spans="1:23" ht="20.100000000000001" customHeight="1" thickBot="1" x14ac:dyDescent="0.25">
      <c r="A25" s="2">
        <v>22</v>
      </c>
      <c r="B25" s="14" t="s">
        <v>69</v>
      </c>
      <c r="C25" s="23" t="s">
        <v>31</v>
      </c>
      <c r="D25" s="23" t="s">
        <v>32</v>
      </c>
      <c r="E25" s="31">
        <v>2</v>
      </c>
      <c r="F25" s="31">
        <v>2</v>
      </c>
      <c r="G25" s="31" t="s">
        <v>28</v>
      </c>
      <c r="H25" s="31" t="s">
        <v>28</v>
      </c>
      <c r="I25" s="31" t="s">
        <v>67</v>
      </c>
      <c r="J25" s="39" t="s">
        <v>70</v>
      </c>
      <c r="K25" s="23" t="s">
        <v>28</v>
      </c>
      <c r="L25" s="47" t="s">
        <v>233</v>
      </c>
      <c r="M25" s="23" t="s">
        <v>28</v>
      </c>
      <c r="N25" s="39" t="s">
        <v>157</v>
      </c>
      <c r="O25" s="23" t="s">
        <v>28</v>
      </c>
      <c r="P25" s="47" t="s">
        <v>233</v>
      </c>
      <c r="Q25" s="65">
        <v>861</v>
      </c>
      <c r="R25" s="60">
        <v>77</v>
      </c>
      <c r="S25" s="82" t="str">
        <f t="shared" si="0"/>
        <v>1:12</v>
      </c>
      <c r="T25" s="60">
        <v>35</v>
      </c>
      <c r="U25" s="60">
        <v>35</v>
      </c>
      <c r="V25" s="71" t="s">
        <v>34</v>
      </c>
      <c r="W25" s="49"/>
    </row>
    <row r="26" spans="1:23" ht="16.5" thickBot="1" x14ac:dyDescent="0.25">
      <c r="A26" s="2">
        <v>23</v>
      </c>
      <c r="B26" s="15" t="s">
        <v>71</v>
      </c>
      <c r="C26" s="24" t="s">
        <v>31</v>
      </c>
      <c r="D26" s="24" t="s">
        <v>32</v>
      </c>
      <c r="E26" s="32">
        <v>2</v>
      </c>
      <c r="F26" s="32">
        <v>2</v>
      </c>
      <c r="G26" s="32" t="s">
        <v>28</v>
      </c>
      <c r="H26" s="32" t="s">
        <v>28</v>
      </c>
      <c r="I26" s="32" t="s">
        <v>67</v>
      </c>
      <c r="J26" s="40" t="s">
        <v>72</v>
      </c>
      <c r="K26" s="24" t="s">
        <v>28</v>
      </c>
      <c r="L26" s="47" t="s">
        <v>233</v>
      </c>
      <c r="M26" s="24" t="s">
        <v>28</v>
      </c>
      <c r="N26" s="40" t="s">
        <v>199</v>
      </c>
      <c r="O26" s="24" t="s">
        <v>28</v>
      </c>
      <c r="P26" s="47" t="s">
        <v>233</v>
      </c>
      <c r="Q26" s="66">
        <v>1153</v>
      </c>
      <c r="R26" s="55">
        <v>95</v>
      </c>
      <c r="S26" s="83" t="str">
        <f t="shared" si="0"/>
        <v>1:13</v>
      </c>
      <c r="T26" s="55">
        <v>37</v>
      </c>
      <c r="U26" s="55">
        <v>37</v>
      </c>
      <c r="V26" s="72" t="s">
        <v>34</v>
      </c>
      <c r="W26" s="49"/>
    </row>
    <row r="27" spans="1:23" ht="20.100000000000001" customHeight="1" thickBot="1" x14ac:dyDescent="0.25">
      <c r="A27" s="2">
        <v>24</v>
      </c>
      <c r="B27" s="16" t="s">
        <v>73</v>
      </c>
      <c r="C27" s="25" t="s">
        <v>31</v>
      </c>
      <c r="D27" s="25" t="s">
        <v>32</v>
      </c>
      <c r="E27" s="33">
        <v>1</v>
      </c>
      <c r="F27" s="33">
        <v>1</v>
      </c>
      <c r="G27" s="33" t="s">
        <v>28</v>
      </c>
      <c r="H27" s="33" t="s">
        <v>173</v>
      </c>
      <c r="I27" s="33" t="s">
        <v>168</v>
      </c>
      <c r="J27" s="41" t="s">
        <v>172</v>
      </c>
      <c r="K27" s="25" t="s">
        <v>28</v>
      </c>
      <c r="L27" s="47" t="s">
        <v>233</v>
      </c>
      <c r="M27" s="25" t="s">
        <v>28</v>
      </c>
      <c r="N27" s="41" t="s">
        <v>200</v>
      </c>
      <c r="O27" s="25" t="s">
        <v>28</v>
      </c>
      <c r="P27" s="47" t="s">
        <v>233</v>
      </c>
      <c r="Q27" s="67">
        <v>280</v>
      </c>
      <c r="R27" s="61">
        <v>21</v>
      </c>
      <c r="S27" s="84" t="str">
        <f t="shared" si="0"/>
        <v>1:14</v>
      </c>
      <c r="T27" s="61">
        <v>15</v>
      </c>
      <c r="U27" s="61">
        <v>15</v>
      </c>
      <c r="V27" s="73" t="s">
        <v>34</v>
      </c>
      <c r="W27" s="49"/>
    </row>
    <row r="28" spans="1:23" ht="20.100000000000001" customHeight="1" thickBot="1" x14ac:dyDescent="0.25">
      <c r="A28" s="2">
        <v>25</v>
      </c>
      <c r="B28" s="11" t="s">
        <v>74</v>
      </c>
      <c r="C28" s="20" t="s">
        <v>31</v>
      </c>
      <c r="D28" s="20" t="s">
        <v>36</v>
      </c>
      <c r="E28" s="28">
        <v>3</v>
      </c>
      <c r="F28" s="28">
        <v>3</v>
      </c>
      <c r="G28" s="28" t="s">
        <v>28</v>
      </c>
      <c r="H28" s="28" t="s">
        <v>28</v>
      </c>
      <c r="I28" s="28" t="s">
        <v>158</v>
      </c>
      <c r="J28" s="36" t="s">
        <v>181</v>
      </c>
      <c r="K28" s="20" t="s">
        <v>28</v>
      </c>
      <c r="L28" s="47" t="s">
        <v>233</v>
      </c>
      <c r="M28" s="20" t="s">
        <v>28</v>
      </c>
      <c r="N28" s="36" t="s">
        <v>201</v>
      </c>
      <c r="O28" s="20" t="s">
        <v>28</v>
      </c>
      <c r="P28" s="47" t="s">
        <v>233</v>
      </c>
      <c r="Q28" s="62">
        <v>803</v>
      </c>
      <c r="R28" s="57">
        <v>75</v>
      </c>
      <c r="S28" s="79" t="str">
        <f t="shared" si="0"/>
        <v>1:11</v>
      </c>
      <c r="T28" s="57">
        <v>28</v>
      </c>
      <c r="U28" s="57">
        <v>28</v>
      </c>
      <c r="V28" s="68" t="s">
        <v>34</v>
      </c>
      <c r="W28" s="49"/>
    </row>
    <row r="29" spans="1:23" ht="20.100000000000001" customHeight="1" thickBot="1" x14ac:dyDescent="0.25">
      <c r="A29" s="2">
        <v>26</v>
      </c>
      <c r="B29" s="12" t="s">
        <v>75</v>
      </c>
      <c r="C29" s="21" t="s">
        <v>31</v>
      </c>
      <c r="D29" s="21" t="s">
        <v>41</v>
      </c>
      <c r="E29" s="29">
        <v>2</v>
      </c>
      <c r="F29" s="29">
        <v>2</v>
      </c>
      <c r="G29" s="29" t="s">
        <v>28</v>
      </c>
      <c r="H29" s="29" t="s">
        <v>28</v>
      </c>
      <c r="I29" s="29" t="s">
        <v>159</v>
      </c>
      <c r="J29" s="37" t="s">
        <v>76</v>
      </c>
      <c r="K29" s="21" t="s">
        <v>28</v>
      </c>
      <c r="L29" s="47" t="s">
        <v>233</v>
      </c>
      <c r="M29" s="21" t="s">
        <v>28</v>
      </c>
      <c r="N29" s="37" t="s">
        <v>202</v>
      </c>
      <c r="O29" s="21" t="s">
        <v>28</v>
      </c>
      <c r="P29" s="47" t="s">
        <v>233</v>
      </c>
      <c r="Q29" s="63">
        <v>673</v>
      </c>
      <c r="R29" s="58">
        <v>78</v>
      </c>
      <c r="S29" s="80" t="str">
        <f t="shared" si="0"/>
        <v>1:9</v>
      </c>
      <c r="T29" s="58">
        <v>24</v>
      </c>
      <c r="U29" s="58">
        <v>24</v>
      </c>
      <c r="V29" s="69" t="s">
        <v>34</v>
      </c>
      <c r="W29" s="49"/>
    </row>
    <row r="30" spans="1:23" ht="20.100000000000001" customHeight="1" thickBot="1" x14ac:dyDescent="0.25">
      <c r="A30" s="2">
        <v>27</v>
      </c>
      <c r="B30" s="13" t="s">
        <v>77</v>
      </c>
      <c r="C30" s="22" t="s">
        <v>31</v>
      </c>
      <c r="D30" s="22" t="s">
        <v>36</v>
      </c>
      <c r="E30" s="30">
        <v>2</v>
      </c>
      <c r="F30" s="30">
        <v>2</v>
      </c>
      <c r="G30" s="30" t="s">
        <v>28</v>
      </c>
      <c r="H30" s="30" t="s">
        <v>28</v>
      </c>
      <c r="I30" s="30" t="s">
        <v>159</v>
      </c>
      <c r="J30" s="38" t="s">
        <v>78</v>
      </c>
      <c r="K30" s="22" t="s">
        <v>28</v>
      </c>
      <c r="L30" s="47" t="s">
        <v>233</v>
      </c>
      <c r="M30" s="22" t="s">
        <v>28</v>
      </c>
      <c r="N30" s="38" t="s">
        <v>160</v>
      </c>
      <c r="O30" s="22" t="s">
        <v>28</v>
      </c>
      <c r="P30" s="47" t="s">
        <v>233</v>
      </c>
      <c r="Q30" s="64">
        <v>712</v>
      </c>
      <c r="R30" s="59">
        <v>75</v>
      </c>
      <c r="S30" s="81" t="str">
        <f t="shared" si="0"/>
        <v>1:10</v>
      </c>
      <c r="T30" s="59">
        <v>26</v>
      </c>
      <c r="U30" s="59">
        <v>26</v>
      </c>
      <c r="V30" s="70" t="s">
        <v>34</v>
      </c>
      <c r="W30" s="49"/>
    </row>
    <row r="31" spans="1:23" ht="20.100000000000001" customHeight="1" thickBot="1" x14ac:dyDescent="0.25">
      <c r="A31" s="2">
        <v>28</v>
      </c>
      <c r="B31" s="14" t="s">
        <v>79</v>
      </c>
      <c r="C31" s="23" t="s">
        <v>31</v>
      </c>
      <c r="D31" s="23" t="s">
        <v>32</v>
      </c>
      <c r="E31" s="31">
        <v>3</v>
      </c>
      <c r="F31" s="31">
        <v>3</v>
      </c>
      <c r="G31" s="31" t="s">
        <v>28</v>
      </c>
      <c r="H31" s="31" t="s">
        <v>28</v>
      </c>
      <c r="I31" s="31" t="s">
        <v>168</v>
      </c>
      <c r="J31" s="39" t="s">
        <v>80</v>
      </c>
      <c r="K31" s="23" t="s">
        <v>28</v>
      </c>
      <c r="L31" s="47" t="s">
        <v>233</v>
      </c>
      <c r="M31" s="23" t="s">
        <v>28</v>
      </c>
      <c r="N31" s="39" t="s">
        <v>139</v>
      </c>
      <c r="O31" s="23" t="s">
        <v>28</v>
      </c>
      <c r="P31" s="47" t="s">
        <v>233</v>
      </c>
      <c r="Q31" s="65">
        <v>1236</v>
      </c>
      <c r="R31" s="60">
        <v>73</v>
      </c>
      <c r="S31" s="82" t="str">
        <f t="shared" si="0"/>
        <v>1:17</v>
      </c>
      <c r="T31" s="60">
        <v>39</v>
      </c>
      <c r="U31" s="60">
        <v>39</v>
      </c>
      <c r="V31" s="71" t="s">
        <v>34</v>
      </c>
      <c r="W31" s="49"/>
    </row>
    <row r="32" spans="1:23" ht="20.100000000000001" customHeight="1" thickBot="1" x14ac:dyDescent="0.25">
      <c r="A32" s="2">
        <v>29</v>
      </c>
      <c r="B32" s="15" t="s">
        <v>81</v>
      </c>
      <c r="C32" s="24" t="s">
        <v>31</v>
      </c>
      <c r="D32" s="24" t="s">
        <v>36</v>
      </c>
      <c r="E32" s="32">
        <v>2</v>
      </c>
      <c r="F32" s="32">
        <v>2</v>
      </c>
      <c r="G32" s="32" t="s">
        <v>28</v>
      </c>
      <c r="H32" s="32" t="s">
        <v>28</v>
      </c>
      <c r="I32" s="32" t="s">
        <v>182</v>
      </c>
      <c r="J32" s="40" t="s">
        <v>82</v>
      </c>
      <c r="K32" s="24" t="s">
        <v>28</v>
      </c>
      <c r="L32" s="47" t="s">
        <v>233</v>
      </c>
      <c r="M32" s="24" t="s">
        <v>28</v>
      </c>
      <c r="N32" s="44" t="s">
        <v>203</v>
      </c>
      <c r="O32" s="24" t="s">
        <v>28</v>
      </c>
      <c r="P32" s="47" t="s">
        <v>233</v>
      </c>
      <c r="Q32" s="66">
        <v>777</v>
      </c>
      <c r="R32" s="55">
        <v>45</v>
      </c>
      <c r="S32" s="83" t="str">
        <f t="shared" si="0"/>
        <v>1:18</v>
      </c>
      <c r="T32" s="55">
        <v>31</v>
      </c>
      <c r="U32" s="55">
        <v>31</v>
      </c>
      <c r="V32" s="72" t="s">
        <v>34</v>
      </c>
      <c r="W32" s="49"/>
    </row>
    <row r="33" spans="1:23" ht="16.5" thickBot="1" x14ac:dyDescent="0.25">
      <c r="A33" s="2">
        <v>30</v>
      </c>
      <c r="B33" s="16" t="s">
        <v>83</v>
      </c>
      <c r="C33" s="25" t="s">
        <v>31</v>
      </c>
      <c r="D33" s="25" t="s">
        <v>36</v>
      </c>
      <c r="E33" s="33">
        <v>2</v>
      </c>
      <c r="F33" s="33">
        <v>2</v>
      </c>
      <c r="G33" s="33" t="s">
        <v>28</v>
      </c>
      <c r="H33" s="33" t="s">
        <v>28</v>
      </c>
      <c r="I33" s="33" t="s">
        <v>159</v>
      </c>
      <c r="J33" s="41" t="s">
        <v>84</v>
      </c>
      <c r="K33" s="25" t="s">
        <v>28</v>
      </c>
      <c r="L33" s="47" t="s">
        <v>233</v>
      </c>
      <c r="M33" s="25" t="s">
        <v>28</v>
      </c>
      <c r="N33" s="41" t="s">
        <v>204</v>
      </c>
      <c r="O33" s="25" t="s">
        <v>28</v>
      </c>
      <c r="P33" s="47" t="s">
        <v>233</v>
      </c>
      <c r="Q33" s="67">
        <v>1093</v>
      </c>
      <c r="R33" s="61">
        <v>71</v>
      </c>
      <c r="S33" s="84" t="str">
        <f t="shared" si="0"/>
        <v>1:16</v>
      </c>
      <c r="T33" s="61">
        <v>37</v>
      </c>
      <c r="U33" s="61">
        <v>37</v>
      </c>
      <c r="V33" s="73" t="s">
        <v>34</v>
      </c>
      <c r="W33" s="49"/>
    </row>
    <row r="34" spans="1:23" ht="20.100000000000001" customHeight="1" thickBot="1" x14ac:dyDescent="0.25">
      <c r="A34" s="2">
        <v>31</v>
      </c>
      <c r="B34" s="11" t="s">
        <v>85</v>
      </c>
      <c r="C34" s="20" t="s">
        <v>31</v>
      </c>
      <c r="D34" s="20" t="s">
        <v>32</v>
      </c>
      <c r="E34" s="28">
        <v>2</v>
      </c>
      <c r="F34" s="28">
        <v>2</v>
      </c>
      <c r="G34" s="28" t="s">
        <v>28</v>
      </c>
      <c r="H34" s="28" t="s">
        <v>28</v>
      </c>
      <c r="I34" s="28" t="s">
        <v>159</v>
      </c>
      <c r="J34" s="36" t="s">
        <v>86</v>
      </c>
      <c r="K34" s="20" t="s">
        <v>28</v>
      </c>
      <c r="L34" s="47" t="s">
        <v>233</v>
      </c>
      <c r="M34" s="20" t="s">
        <v>28</v>
      </c>
      <c r="N34" s="36" t="s">
        <v>205</v>
      </c>
      <c r="O34" s="20" t="s">
        <v>28</v>
      </c>
      <c r="P34" s="47" t="s">
        <v>233</v>
      </c>
      <c r="Q34" s="62">
        <v>769</v>
      </c>
      <c r="R34" s="57">
        <v>85</v>
      </c>
      <c r="S34" s="79" t="str">
        <f t="shared" si="0"/>
        <v>1:10</v>
      </c>
      <c r="T34" s="57">
        <v>21</v>
      </c>
      <c r="U34" s="57">
        <v>21</v>
      </c>
      <c r="V34" s="68" t="s">
        <v>34</v>
      </c>
      <c r="W34" s="49"/>
    </row>
    <row r="35" spans="1:23" ht="20.100000000000001" customHeight="1" thickBot="1" x14ac:dyDescent="0.25">
      <c r="A35" s="2">
        <v>32</v>
      </c>
      <c r="B35" s="12" t="s">
        <v>87</v>
      </c>
      <c r="C35" s="21" t="s">
        <v>31</v>
      </c>
      <c r="D35" s="21" t="s">
        <v>32</v>
      </c>
      <c r="E35" s="29">
        <v>1</v>
      </c>
      <c r="F35" s="29">
        <v>1</v>
      </c>
      <c r="G35" s="29" t="s">
        <v>28</v>
      </c>
      <c r="H35" s="29" t="s">
        <v>28</v>
      </c>
      <c r="I35" s="29" t="s">
        <v>168</v>
      </c>
      <c r="J35" s="37" t="s">
        <v>161</v>
      </c>
      <c r="K35" s="21" t="s">
        <v>28</v>
      </c>
      <c r="L35" s="47" t="s">
        <v>233</v>
      </c>
      <c r="M35" s="21" t="s">
        <v>28</v>
      </c>
      <c r="N35" s="37" t="s">
        <v>162</v>
      </c>
      <c r="O35" s="21" t="s">
        <v>28</v>
      </c>
      <c r="P35" s="47" t="s">
        <v>233</v>
      </c>
      <c r="Q35" s="63">
        <v>322</v>
      </c>
      <c r="R35" s="58">
        <v>47</v>
      </c>
      <c r="S35" s="80" t="str">
        <f t="shared" si="0"/>
        <v>1:7</v>
      </c>
      <c r="T35" s="58">
        <v>18</v>
      </c>
      <c r="U35" s="58">
        <v>18</v>
      </c>
      <c r="V35" s="69" t="s">
        <v>34</v>
      </c>
      <c r="W35" s="49"/>
    </row>
    <row r="36" spans="1:23" ht="20.100000000000001" customHeight="1" thickBot="1" x14ac:dyDescent="0.25">
      <c r="A36" s="2">
        <v>33</v>
      </c>
      <c r="B36" s="13" t="s">
        <v>88</v>
      </c>
      <c r="C36" s="22" t="s">
        <v>31</v>
      </c>
      <c r="D36" s="22" t="s">
        <v>32</v>
      </c>
      <c r="E36" s="30">
        <v>3</v>
      </c>
      <c r="F36" s="30">
        <v>3</v>
      </c>
      <c r="G36" s="30" t="s">
        <v>28</v>
      </c>
      <c r="H36" s="30" t="s">
        <v>227</v>
      </c>
      <c r="I36" s="30" t="s">
        <v>159</v>
      </c>
      <c r="J36" s="38" t="s">
        <v>133</v>
      </c>
      <c r="K36" s="22" t="s">
        <v>28</v>
      </c>
      <c r="L36" s="47" t="s">
        <v>233</v>
      </c>
      <c r="M36" s="22" t="s">
        <v>28</v>
      </c>
      <c r="N36" s="38" t="s">
        <v>206</v>
      </c>
      <c r="O36" s="22" t="s">
        <v>28</v>
      </c>
      <c r="P36" s="47" t="s">
        <v>233</v>
      </c>
      <c r="Q36" s="64">
        <v>1230</v>
      </c>
      <c r="R36" s="59">
        <v>76</v>
      </c>
      <c r="S36" s="81" t="str">
        <f t="shared" si="0"/>
        <v>1:17</v>
      </c>
      <c r="T36" s="59">
        <v>48</v>
      </c>
      <c r="U36" s="59">
        <v>48</v>
      </c>
      <c r="V36" s="70" t="s">
        <v>34</v>
      </c>
      <c r="W36" s="50"/>
    </row>
    <row r="37" spans="1:23" ht="28.5" customHeight="1" thickBot="1" x14ac:dyDescent="0.3">
      <c r="A37" s="2">
        <v>34</v>
      </c>
      <c r="B37" s="14" t="s">
        <v>89</v>
      </c>
      <c r="C37" s="23" t="s">
        <v>31</v>
      </c>
      <c r="D37" s="23" t="s">
        <v>32</v>
      </c>
      <c r="E37" s="31">
        <v>3</v>
      </c>
      <c r="F37" s="31">
        <v>3</v>
      </c>
      <c r="G37" s="31" t="s">
        <v>28</v>
      </c>
      <c r="H37" s="31" t="s">
        <v>28</v>
      </c>
      <c r="I37" s="31" t="s">
        <v>183</v>
      </c>
      <c r="J37" s="39" t="s">
        <v>134</v>
      </c>
      <c r="K37" s="23" t="s">
        <v>28</v>
      </c>
      <c r="L37" s="47" t="s">
        <v>233</v>
      </c>
      <c r="M37" s="23" t="s">
        <v>28</v>
      </c>
      <c r="N37" s="39" t="s">
        <v>207</v>
      </c>
      <c r="O37" s="23" t="s">
        <v>28</v>
      </c>
      <c r="P37" s="47" t="s">
        <v>233</v>
      </c>
      <c r="Q37" s="65">
        <v>1253</v>
      </c>
      <c r="R37" s="60">
        <v>83</v>
      </c>
      <c r="S37" s="82" t="str">
        <f t="shared" si="0"/>
        <v>1:16</v>
      </c>
      <c r="T37" s="60">
        <v>40</v>
      </c>
      <c r="U37" s="60">
        <v>40</v>
      </c>
      <c r="V37" s="71" t="s">
        <v>34</v>
      </c>
      <c r="W37" s="53"/>
    </row>
    <row r="38" spans="1:23" ht="20.100000000000001" customHeight="1" thickBot="1" x14ac:dyDescent="0.25">
      <c r="A38" s="2">
        <v>35</v>
      </c>
      <c r="B38" s="15" t="s">
        <v>90</v>
      </c>
      <c r="C38" s="24" t="s">
        <v>31</v>
      </c>
      <c r="D38" s="24" t="s">
        <v>32</v>
      </c>
      <c r="E38" s="32">
        <v>3</v>
      </c>
      <c r="F38" s="32">
        <v>3</v>
      </c>
      <c r="G38" s="32" t="s">
        <v>28</v>
      </c>
      <c r="H38" s="32" t="s">
        <v>28</v>
      </c>
      <c r="I38" s="32" t="s">
        <v>183</v>
      </c>
      <c r="J38" s="40" t="s">
        <v>130</v>
      </c>
      <c r="K38" s="24" t="s">
        <v>28</v>
      </c>
      <c r="L38" s="47" t="s">
        <v>233</v>
      </c>
      <c r="M38" s="24" t="s">
        <v>28</v>
      </c>
      <c r="N38" s="40" t="s">
        <v>208</v>
      </c>
      <c r="O38" s="24" t="s">
        <v>28</v>
      </c>
      <c r="P38" s="47" t="s">
        <v>233</v>
      </c>
      <c r="Q38" s="66">
        <v>1222</v>
      </c>
      <c r="R38" s="55">
        <v>115</v>
      </c>
      <c r="S38" s="83" t="str">
        <f t="shared" si="0"/>
        <v>1:11</v>
      </c>
      <c r="T38" s="55">
        <v>39</v>
      </c>
      <c r="U38" s="55">
        <v>39</v>
      </c>
      <c r="V38" s="72" t="s">
        <v>34</v>
      </c>
      <c r="W38" s="49"/>
    </row>
    <row r="39" spans="1:23" ht="20.100000000000001" customHeight="1" thickBot="1" x14ac:dyDescent="0.25">
      <c r="A39" s="2">
        <v>36</v>
      </c>
      <c r="B39" s="16" t="s">
        <v>91</v>
      </c>
      <c r="C39" s="25" t="s">
        <v>31</v>
      </c>
      <c r="D39" s="25" t="s">
        <v>32</v>
      </c>
      <c r="E39" s="33">
        <v>2</v>
      </c>
      <c r="F39" s="33">
        <v>2</v>
      </c>
      <c r="G39" s="33" t="s">
        <v>28</v>
      </c>
      <c r="H39" s="33" t="s">
        <v>28</v>
      </c>
      <c r="I39" s="33" t="s">
        <v>116</v>
      </c>
      <c r="J39" s="41" t="s">
        <v>92</v>
      </c>
      <c r="K39" s="25" t="s">
        <v>28</v>
      </c>
      <c r="L39" s="47" t="s">
        <v>233</v>
      </c>
      <c r="M39" s="25" t="s">
        <v>28</v>
      </c>
      <c r="N39" s="41" t="s">
        <v>209</v>
      </c>
      <c r="O39" s="25" t="s">
        <v>28</v>
      </c>
      <c r="P39" s="47" t="s">
        <v>233</v>
      </c>
      <c r="Q39" s="67">
        <v>1144</v>
      </c>
      <c r="R39" s="61">
        <v>58</v>
      </c>
      <c r="S39" s="84" t="str">
        <f t="shared" si="0"/>
        <v>1:20</v>
      </c>
      <c r="T39" s="61">
        <v>39</v>
      </c>
      <c r="U39" s="61">
        <v>39</v>
      </c>
      <c r="V39" s="73" t="s">
        <v>34</v>
      </c>
      <c r="W39" s="77" t="s">
        <v>231</v>
      </c>
    </row>
    <row r="40" spans="1:23" ht="20.100000000000001" customHeight="1" thickBot="1" x14ac:dyDescent="0.3">
      <c r="A40" s="2">
        <v>37</v>
      </c>
      <c r="B40" s="11" t="s">
        <v>93</v>
      </c>
      <c r="C40" s="20" t="s">
        <v>31</v>
      </c>
      <c r="D40" s="20" t="s">
        <v>32</v>
      </c>
      <c r="E40" s="28">
        <v>3</v>
      </c>
      <c r="F40" s="28">
        <v>3</v>
      </c>
      <c r="G40" s="28" t="s">
        <v>28</v>
      </c>
      <c r="H40" s="28" t="s">
        <v>28</v>
      </c>
      <c r="I40" s="28" t="s">
        <v>163</v>
      </c>
      <c r="J40" s="36" t="s">
        <v>94</v>
      </c>
      <c r="K40" s="20" t="s">
        <v>28</v>
      </c>
      <c r="L40" s="47" t="s">
        <v>233</v>
      </c>
      <c r="M40" s="20" t="s">
        <v>28</v>
      </c>
      <c r="N40" s="36" t="s">
        <v>210</v>
      </c>
      <c r="O40" s="20" t="s">
        <v>28</v>
      </c>
      <c r="P40" s="47" t="s">
        <v>233</v>
      </c>
      <c r="Q40" s="62">
        <v>1204</v>
      </c>
      <c r="R40" s="57">
        <v>90</v>
      </c>
      <c r="S40" s="79" t="str">
        <f t="shared" si="0"/>
        <v>1:14</v>
      </c>
      <c r="T40" s="57">
        <v>36</v>
      </c>
      <c r="U40" s="57">
        <v>36</v>
      </c>
      <c r="V40" s="68" t="s">
        <v>34</v>
      </c>
      <c r="W40" s="53"/>
    </row>
    <row r="41" spans="1:23" ht="20.100000000000001" customHeight="1" thickBot="1" x14ac:dyDescent="0.25">
      <c r="A41" s="2">
        <v>38</v>
      </c>
      <c r="B41" s="12" t="s">
        <v>95</v>
      </c>
      <c r="C41" s="21" t="s">
        <v>31</v>
      </c>
      <c r="D41" s="21" t="s">
        <v>32</v>
      </c>
      <c r="E41" s="29">
        <v>1</v>
      </c>
      <c r="F41" s="29">
        <v>1</v>
      </c>
      <c r="G41" s="29" t="s">
        <v>28</v>
      </c>
      <c r="H41" s="29" t="s">
        <v>28</v>
      </c>
      <c r="I41" s="29"/>
      <c r="J41" s="37" t="s">
        <v>96</v>
      </c>
      <c r="K41" s="21" t="s">
        <v>28</v>
      </c>
      <c r="L41" s="47" t="s">
        <v>233</v>
      </c>
      <c r="M41" s="21" t="s">
        <v>28</v>
      </c>
      <c r="N41" s="37" t="s">
        <v>225</v>
      </c>
      <c r="O41" s="21" t="s">
        <v>28</v>
      </c>
      <c r="P41" s="47" t="s">
        <v>233</v>
      </c>
      <c r="Q41" s="63">
        <v>279</v>
      </c>
      <c r="R41" s="58">
        <v>28</v>
      </c>
      <c r="S41" s="80" t="str">
        <f t="shared" si="0"/>
        <v>1:10</v>
      </c>
      <c r="T41" s="58">
        <v>6</v>
      </c>
      <c r="U41" s="58">
        <v>6</v>
      </c>
      <c r="V41" s="69" t="s">
        <v>34</v>
      </c>
      <c r="W41" s="49"/>
    </row>
    <row r="42" spans="1:23" ht="20.100000000000001" customHeight="1" thickBot="1" x14ac:dyDescent="0.25">
      <c r="A42" s="2">
        <v>39</v>
      </c>
      <c r="B42" s="13" t="s">
        <v>97</v>
      </c>
      <c r="C42" s="22" t="s">
        <v>31</v>
      </c>
      <c r="D42" s="22" t="s">
        <v>32</v>
      </c>
      <c r="E42" s="30">
        <v>2</v>
      </c>
      <c r="F42" s="30">
        <v>2</v>
      </c>
      <c r="G42" s="30" t="s">
        <v>28</v>
      </c>
      <c r="H42" s="30" t="s">
        <v>28</v>
      </c>
      <c r="I42" s="30" t="s">
        <v>184</v>
      </c>
      <c r="J42" s="38" t="s">
        <v>98</v>
      </c>
      <c r="K42" s="22" t="s">
        <v>28</v>
      </c>
      <c r="L42" s="47" t="s">
        <v>233</v>
      </c>
      <c r="M42" s="22" t="s">
        <v>28</v>
      </c>
      <c r="N42" s="38" t="s">
        <v>211</v>
      </c>
      <c r="O42" s="22" t="s">
        <v>28</v>
      </c>
      <c r="P42" s="47" t="s">
        <v>233</v>
      </c>
      <c r="Q42" s="64">
        <v>849</v>
      </c>
      <c r="R42" s="59">
        <v>58</v>
      </c>
      <c r="S42" s="81" t="str">
        <f t="shared" si="0"/>
        <v>1:15</v>
      </c>
      <c r="T42" s="59">
        <v>26</v>
      </c>
      <c r="U42" s="59">
        <v>26</v>
      </c>
      <c r="V42" s="70" t="s">
        <v>34</v>
      </c>
      <c r="W42" s="49"/>
    </row>
    <row r="43" spans="1:23" ht="20.100000000000001" customHeight="1" thickBot="1" x14ac:dyDescent="0.3">
      <c r="A43" s="2">
        <v>40</v>
      </c>
      <c r="B43" s="14" t="s">
        <v>99</v>
      </c>
      <c r="C43" s="23" t="s">
        <v>31</v>
      </c>
      <c r="D43" s="23" t="s">
        <v>32</v>
      </c>
      <c r="E43" s="31">
        <v>1</v>
      </c>
      <c r="F43" s="31">
        <v>1</v>
      </c>
      <c r="G43" s="31" t="s">
        <v>28</v>
      </c>
      <c r="H43" s="31" t="s">
        <v>28</v>
      </c>
      <c r="I43" s="31" t="s">
        <v>228</v>
      </c>
      <c r="J43" s="39" t="s">
        <v>100</v>
      </c>
      <c r="K43" s="23" t="s">
        <v>28</v>
      </c>
      <c r="L43" s="47" t="s">
        <v>233</v>
      </c>
      <c r="M43" s="23" t="s">
        <v>28</v>
      </c>
      <c r="N43" s="39" t="s">
        <v>212</v>
      </c>
      <c r="O43" s="23" t="s">
        <v>28</v>
      </c>
      <c r="P43" s="47" t="s">
        <v>233</v>
      </c>
      <c r="Q43" s="65">
        <v>373</v>
      </c>
      <c r="R43" s="60">
        <v>20</v>
      </c>
      <c r="S43" s="82" t="str">
        <f t="shared" si="0"/>
        <v>1:19</v>
      </c>
      <c r="T43" s="60">
        <v>20</v>
      </c>
      <c r="U43" s="60">
        <v>20</v>
      </c>
      <c r="V43" s="71" t="s">
        <v>34</v>
      </c>
      <c r="W43" s="53"/>
    </row>
    <row r="44" spans="1:23" ht="20.100000000000001" customHeight="1" thickBot="1" x14ac:dyDescent="0.25">
      <c r="A44" s="2">
        <v>41</v>
      </c>
      <c r="B44" s="15" t="s">
        <v>101</v>
      </c>
      <c r="C44" s="24" t="s">
        <v>31</v>
      </c>
      <c r="D44" s="24" t="s">
        <v>36</v>
      </c>
      <c r="E44" s="32">
        <v>2</v>
      </c>
      <c r="F44" s="32">
        <v>1</v>
      </c>
      <c r="G44" s="32" t="s">
        <v>28</v>
      </c>
      <c r="H44" s="32" t="s">
        <v>28</v>
      </c>
      <c r="I44" s="32" t="s">
        <v>116</v>
      </c>
      <c r="J44" s="40" t="s">
        <v>132</v>
      </c>
      <c r="K44" s="24" t="s">
        <v>28</v>
      </c>
      <c r="L44" s="47" t="s">
        <v>233</v>
      </c>
      <c r="M44" s="24" t="s">
        <v>28</v>
      </c>
      <c r="N44" s="40" t="s">
        <v>213</v>
      </c>
      <c r="O44" s="24" t="s">
        <v>28</v>
      </c>
      <c r="P44" s="47" t="s">
        <v>233</v>
      </c>
      <c r="Q44" s="66">
        <v>382</v>
      </c>
      <c r="R44" s="55">
        <v>39</v>
      </c>
      <c r="S44" s="83" t="str">
        <f t="shared" si="0"/>
        <v>1:10</v>
      </c>
      <c r="T44" s="55">
        <v>22</v>
      </c>
      <c r="U44" s="55">
        <v>22</v>
      </c>
      <c r="V44" s="72" t="s">
        <v>34</v>
      </c>
      <c r="W44" s="49"/>
    </row>
    <row r="45" spans="1:23" ht="16.5" thickBot="1" x14ac:dyDescent="0.25">
      <c r="A45" s="2">
        <v>42</v>
      </c>
      <c r="B45" s="16" t="s">
        <v>102</v>
      </c>
      <c r="C45" s="25" t="s">
        <v>31</v>
      </c>
      <c r="D45" s="25" t="s">
        <v>36</v>
      </c>
      <c r="E45" s="33">
        <v>2</v>
      </c>
      <c r="F45" s="33">
        <v>2</v>
      </c>
      <c r="G45" s="33" t="s">
        <v>28</v>
      </c>
      <c r="H45" s="33" t="s">
        <v>28</v>
      </c>
      <c r="I45" s="33" t="s">
        <v>159</v>
      </c>
      <c r="J45" s="41" t="s">
        <v>103</v>
      </c>
      <c r="K45" s="25" t="s">
        <v>28</v>
      </c>
      <c r="L45" s="47" t="s">
        <v>233</v>
      </c>
      <c r="M45" s="25" t="s">
        <v>28</v>
      </c>
      <c r="N45" s="41" t="s">
        <v>164</v>
      </c>
      <c r="O45" s="25" t="s">
        <v>28</v>
      </c>
      <c r="P45" s="47" t="s">
        <v>233</v>
      </c>
      <c r="Q45" s="67">
        <v>1003</v>
      </c>
      <c r="R45" s="61">
        <v>97</v>
      </c>
      <c r="S45" s="84" t="str">
        <f t="shared" si="0"/>
        <v>1:11</v>
      </c>
      <c r="T45" s="61">
        <v>24</v>
      </c>
      <c r="U45" s="61">
        <v>24</v>
      </c>
      <c r="V45" s="73" t="s">
        <v>34</v>
      </c>
      <c r="W45" s="49"/>
    </row>
    <row r="46" spans="1:23" ht="20.100000000000001" customHeight="1" thickBot="1" x14ac:dyDescent="0.25">
      <c r="A46" s="2">
        <v>43</v>
      </c>
      <c r="B46" s="11" t="s">
        <v>104</v>
      </c>
      <c r="C46" s="20" t="s">
        <v>31</v>
      </c>
      <c r="D46" s="20" t="s">
        <v>36</v>
      </c>
      <c r="E46" s="28">
        <v>3</v>
      </c>
      <c r="F46" s="28">
        <v>3</v>
      </c>
      <c r="G46" s="28" t="s">
        <v>28</v>
      </c>
      <c r="H46" s="28" t="s">
        <v>28</v>
      </c>
      <c r="I46" s="28" t="s">
        <v>169</v>
      </c>
      <c r="J46" s="36" t="s">
        <v>105</v>
      </c>
      <c r="K46" s="20" t="s">
        <v>28</v>
      </c>
      <c r="L46" s="47" t="s">
        <v>233</v>
      </c>
      <c r="M46" s="20" t="s">
        <v>28</v>
      </c>
      <c r="N46" s="36" t="s">
        <v>214</v>
      </c>
      <c r="O46" s="20" t="s">
        <v>28</v>
      </c>
      <c r="P46" s="47" t="s">
        <v>233</v>
      </c>
      <c r="Q46" s="62">
        <v>1484</v>
      </c>
      <c r="R46" s="57">
        <v>117</v>
      </c>
      <c r="S46" s="79" t="str">
        <f t="shared" si="0"/>
        <v>1:13</v>
      </c>
      <c r="T46" s="57">
        <v>66</v>
      </c>
      <c r="U46" s="57">
        <v>66</v>
      </c>
      <c r="V46" s="68" t="s">
        <v>34</v>
      </c>
      <c r="W46" s="49"/>
    </row>
    <row r="47" spans="1:23" ht="20.100000000000001" customHeight="1" thickBot="1" x14ac:dyDescent="0.25">
      <c r="A47" s="2">
        <v>44</v>
      </c>
      <c r="B47" s="12" t="s">
        <v>106</v>
      </c>
      <c r="C47" s="21" t="s">
        <v>31</v>
      </c>
      <c r="D47" s="21" t="s">
        <v>36</v>
      </c>
      <c r="E47" s="29">
        <v>3</v>
      </c>
      <c r="F47" s="29">
        <v>3</v>
      </c>
      <c r="G47" s="29" t="s">
        <v>28</v>
      </c>
      <c r="H47" s="29" t="s">
        <v>28</v>
      </c>
      <c r="I47" s="29" t="s">
        <v>170</v>
      </c>
      <c r="J47" s="37" t="s">
        <v>107</v>
      </c>
      <c r="K47" s="21" t="s">
        <v>28</v>
      </c>
      <c r="L47" s="47" t="s">
        <v>233</v>
      </c>
      <c r="M47" s="21" t="s">
        <v>28</v>
      </c>
      <c r="N47" s="37" t="s">
        <v>165</v>
      </c>
      <c r="O47" s="21" t="s">
        <v>28</v>
      </c>
      <c r="P47" s="47" t="s">
        <v>233</v>
      </c>
      <c r="Q47" s="63">
        <v>1584</v>
      </c>
      <c r="R47" s="58">
        <v>125</v>
      </c>
      <c r="S47" s="80" t="str">
        <f t="shared" si="0"/>
        <v>1:13</v>
      </c>
      <c r="T47" s="58">
        <v>53</v>
      </c>
      <c r="U47" s="58">
        <v>53</v>
      </c>
      <c r="V47" s="69" t="s">
        <v>34</v>
      </c>
      <c r="W47" s="49"/>
    </row>
    <row r="48" spans="1:23" ht="20.100000000000001" customHeight="1" thickBot="1" x14ac:dyDescent="0.25">
      <c r="A48" s="2">
        <v>45</v>
      </c>
      <c r="B48" s="13" t="s">
        <v>108</v>
      </c>
      <c r="C48" s="22" t="s">
        <v>31</v>
      </c>
      <c r="D48" s="22" t="s">
        <v>32</v>
      </c>
      <c r="E48" s="30">
        <v>2</v>
      </c>
      <c r="F48" s="30">
        <v>2</v>
      </c>
      <c r="G48" s="30" t="s">
        <v>28</v>
      </c>
      <c r="H48" s="30" t="s">
        <v>28</v>
      </c>
      <c r="I48" s="30" t="s">
        <v>135</v>
      </c>
      <c r="J48" s="38" t="s">
        <v>109</v>
      </c>
      <c r="K48" s="22" t="s">
        <v>28</v>
      </c>
      <c r="L48" s="47" t="s">
        <v>233</v>
      </c>
      <c r="M48" s="22" t="s">
        <v>28</v>
      </c>
      <c r="N48" s="38" t="s">
        <v>215</v>
      </c>
      <c r="O48" s="22" t="s">
        <v>28</v>
      </c>
      <c r="P48" s="47" t="s">
        <v>233</v>
      </c>
      <c r="Q48" s="64">
        <v>767</v>
      </c>
      <c r="R48" s="59">
        <v>88</v>
      </c>
      <c r="S48" s="81" t="str">
        <f t="shared" si="0"/>
        <v>1:9</v>
      </c>
      <c r="T48" s="59">
        <v>33</v>
      </c>
      <c r="U48" s="59">
        <v>33</v>
      </c>
      <c r="V48" s="70" t="s">
        <v>34</v>
      </c>
      <c r="W48" s="49"/>
    </row>
    <row r="49" spans="1:23" ht="20.100000000000001" customHeight="1" thickBot="1" x14ac:dyDescent="0.3">
      <c r="A49" s="2">
        <v>46</v>
      </c>
      <c r="B49" s="14" t="s">
        <v>110</v>
      </c>
      <c r="C49" s="23" t="s">
        <v>31</v>
      </c>
      <c r="D49" s="23" t="s">
        <v>41</v>
      </c>
      <c r="E49" s="31">
        <v>2</v>
      </c>
      <c r="F49" s="31">
        <v>2</v>
      </c>
      <c r="G49" s="31" t="s">
        <v>28</v>
      </c>
      <c r="H49" s="31" t="s">
        <v>28</v>
      </c>
      <c r="I49" s="31" t="s">
        <v>135</v>
      </c>
      <c r="J49" s="45" t="s">
        <v>111</v>
      </c>
      <c r="K49" s="23" t="s">
        <v>28</v>
      </c>
      <c r="L49" s="47" t="s">
        <v>233</v>
      </c>
      <c r="M49" s="23" t="s">
        <v>28</v>
      </c>
      <c r="N49" s="39" t="s">
        <v>216</v>
      </c>
      <c r="O49" s="23" t="s">
        <v>28</v>
      </c>
      <c r="P49" s="47" t="s">
        <v>233</v>
      </c>
      <c r="Q49" s="86">
        <v>1169</v>
      </c>
      <c r="R49" s="85">
        <v>84</v>
      </c>
      <c r="S49" s="82" t="str">
        <f t="shared" si="0"/>
        <v>1:14</v>
      </c>
      <c r="T49" s="85">
        <v>39</v>
      </c>
      <c r="U49" s="85">
        <v>39</v>
      </c>
      <c r="V49" s="71" t="s">
        <v>34</v>
      </c>
      <c r="W49" s="49"/>
    </row>
    <row r="50" spans="1:23" ht="20.100000000000001" customHeight="1" thickBot="1" x14ac:dyDescent="0.25">
      <c r="A50" s="2">
        <v>47</v>
      </c>
      <c r="B50" s="15" t="s">
        <v>112</v>
      </c>
      <c r="C50" s="24" t="s">
        <v>31</v>
      </c>
      <c r="D50" s="24" t="s">
        <v>41</v>
      </c>
      <c r="E50" s="32">
        <v>3</v>
      </c>
      <c r="F50" s="32">
        <v>3</v>
      </c>
      <c r="G50" s="32" t="s">
        <v>28</v>
      </c>
      <c r="H50" s="32" t="s">
        <v>28</v>
      </c>
      <c r="I50" s="32" t="s">
        <v>116</v>
      </c>
      <c r="J50" s="40" t="s">
        <v>113</v>
      </c>
      <c r="K50" s="24" t="s">
        <v>28</v>
      </c>
      <c r="L50" s="47" t="s">
        <v>233</v>
      </c>
      <c r="M50" s="24" t="s">
        <v>28</v>
      </c>
      <c r="N50" s="40" t="s">
        <v>217</v>
      </c>
      <c r="O50" s="24" t="s">
        <v>28</v>
      </c>
      <c r="P50" s="47" t="s">
        <v>233</v>
      </c>
      <c r="Q50" s="66">
        <v>1176</v>
      </c>
      <c r="R50" s="55">
        <v>95</v>
      </c>
      <c r="S50" s="83" t="str">
        <f t="shared" si="0"/>
        <v>1:13</v>
      </c>
      <c r="T50" s="55">
        <v>41</v>
      </c>
      <c r="U50" s="55">
        <v>41</v>
      </c>
      <c r="V50" s="72" t="s">
        <v>34</v>
      </c>
      <c r="W50" s="49"/>
    </row>
    <row r="51" spans="1:23" ht="42.75" customHeight="1" thickBot="1" x14ac:dyDescent="0.25">
      <c r="A51" s="2">
        <v>48</v>
      </c>
      <c r="B51" s="16" t="s">
        <v>114</v>
      </c>
      <c r="C51" s="25" t="s">
        <v>31</v>
      </c>
      <c r="D51" s="25" t="s">
        <v>36</v>
      </c>
      <c r="E51" s="33">
        <v>3</v>
      </c>
      <c r="F51" s="33">
        <v>3</v>
      </c>
      <c r="G51" s="33" t="s">
        <v>28</v>
      </c>
      <c r="H51" s="33" t="s">
        <v>28</v>
      </c>
      <c r="I51" s="33" t="s">
        <v>116</v>
      </c>
      <c r="J51" s="41" t="s">
        <v>185</v>
      </c>
      <c r="K51" s="25" t="s">
        <v>28</v>
      </c>
      <c r="L51" s="47" t="s">
        <v>233</v>
      </c>
      <c r="M51" s="25" t="s">
        <v>28</v>
      </c>
      <c r="N51" s="41" t="s">
        <v>218</v>
      </c>
      <c r="O51" s="25" t="s">
        <v>28</v>
      </c>
      <c r="P51" s="47" t="s">
        <v>233</v>
      </c>
      <c r="Q51" s="67">
        <v>1248</v>
      </c>
      <c r="R51" s="61">
        <v>48</v>
      </c>
      <c r="S51" s="84" t="str">
        <f t="shared" si="0"/>
        <v>1:26</v>
      </c>
      <c r="T51" s="61">
        <v>42</v>
      </c>
      <c r="U51" s="61">
        <v>42</v>
      </c>
      <c r="V51" s="73" t="s">
        <v>34</v>
      </c>
      <c r="W51" s="49"/>
    </row>
    <row r="52" spans="1:23" ht="20.100000000000001" customHeight="1" thickBot="1" x14ac:dyDescent="0.25">
      <c r="A52" s="2">
        <v>49</v>
      </c>
      <c r="B52" s="11" t="s">
        <v>115</v>
      </c>
      <c r="C52" s="20" t="s">
        <v>31</v>
      </c>
      <c r="D52" s="20" t="s">
        <v>36</v>
      </c>
      <c r="E52" s="28">
        <v>2</v>
      </c>
      <c r="F52" s="28">
        <v>2</v>
      </c>
      <c r="G52" s="28" t="s">
        <v>28</v>
      </c>
      <c r="H52" s="28" t="s">
        <v>28</v>
      </c>
      <c r="I52" s="28" t="s">
        <v>116</v>
      </c>
      <c r="J52" s="36" t="s">
        <v>117</v>
      </c>
      <c r="K52" s="20" t="s">
        <v>28</v>
      </c>
      <c r="L52" s="47" t="s">
        <v>233</v>
      </c>
      <c r="M52" s="20" t="s">
        <v>28</v>
      </c>
      <c r="N52" s="36" t="s">
        <v>219</v>
      </c>
      <c r="O52" s="20" t="s">
        <v>28</v>
      </c>
      <c r="P52" s="47" t="s">
        <v>233</v>
      </c>
      <c r="Q52" s="62">
        <v>821</v>
      </c>
      <c r="R52" s="57">
        <v>51</v>
      </c>
      <c r="S52" s="79" t="str">
        <f t="shared" si="0"/>
        <v>1:17</v>
      </c>
      <c r="T52" s="57">
        <v>29</v>
      </c>
      <c r="U52" s="57">
        <v>29</v>
      </c>
      <c r="V52" s="68" t="s">
        <v>34</v>
      </c>
      <c r="W52" s="49"/>
    </row>
    <row r="53" spans="1:23" ht="20.100000000000001" customHeight="1" thickBot="1" x14ac:dyDescent="0.25">
      <c r="A53" s="2">
        <v>50</v>
      </c>
      <c r="B53" s="12" t="s">
        <v>118</v>
      </c>
      <c r="C53" s="21" t="s">
        <v>31</v>
      </c>
      <c r="D53" s="21" t="s">
        <v>36</v>
      </c>
      <c r="E53" s="29">
        <v>2</v>
      </c>
      <c r="F53" s="29">
        <v>2</v>
      </c>
      <c r="G53" s="29" t="s">
        <v>28</v>
      </c>
      <c r="H53" s="29" t="s">
        <v>28</v>
      </c>
      <c r="I53" s="29" t="s">
        <v>186</v>
      </c>
      <c r="J53" s="37" t="s">
        <v>119</v>
      </c>
      <c r="K53" s="21" t="s">
        <v>28</v>
      </c>
      <c r="L53" s="47" t="s">
        <v>233</v>
      </c>
      <c r="M53" s="21" t="s">
        <v>28</v>
      </c>
      <c r="N53" s="37" t="s">
        <v>140</v>
      </c>
      <c r="O53" s="21" t="s">
        <v>28</v>
      </c>
      <c r="P53" s="47" t="s">
        <v>233</v>
      </c>
      <c r="Q53" s="63">
        <v>514</v>
      </c>
      <c r="R53" s="58">
        <v>65</v>
      </c>
      <c r="S53" s="80" t="str">
        <f t="shared" si="0"/>
        <v>1:8</v>
      </c>
      <c r="T53" s="58">
        <v>25</v>
      </c>
      <c r="U53" s="58">
        <v>25</v>
      </c>
      <c r="V53" s="69" t="s">
        <v>34</v>
      </c>
      <c r="W53" s="49"/>
    </row>
    <row r="54" spans="1:23" ht="20.100000000000001" customHeight="1" thickBot="1" x14ac:dyDescent="0.25">
      <c r="A54" s="2">
        <v>51</v>
      </c>
      <c r="B54" s="13" t="s">
        <v>120</v>
      </c>
      <c r="C54" s="22" t="s">
        <v>31</v>
      </c>
      <c r="D54" s="22" t="s">
        <v>36</v>
      </c>
      <c r="E54" s="30">
        <v>1</v>
      </c>
      <c r="F54" s="30">
        <v>1</v>
      </c>
      <c r="G54" s="30" t="s">
        <v>28</v>
      </c>
      <c r="H54" s="30" t="s">
        <v>28</v>
      </c>
      <c r="I54" s="30" t="s">
        <v>116</v>
      </c>
      <c r="J54" s="38" t="s">
        <v>121</v>
      </c>
      <c r="K54" s="22" t="s">
        <v>28</v>
      </c>
      <c r="L54" s="47" t="s">
        <v>233</v>
      </c>
      <c r="M54" s="22" t="s">
        <v>28</v>
      </c>
      <c r="N54" s="38" t="s">
        <v>220</v>
      </c>
      <c r="O54" s="22" t="s">
        <v>28</v>
      </c>
      <c r="P54" s="47" t="s">
        <v>233</v>
      </c>
      <c r="Q54" s="64">
        <v>357</v>
      </c>
      <c r="R54" s="59">
        <v>45</v>
      </c>
      <c r="S54" s="81" t="str">
        <f t="shared" si="0"/>
        <v>1:8</v>
      </c>
      <c r="T54" s="59">
        <v>18</v>
      </c>
      <c r="U54" s="59">
        <v>18</v>
      </c>
      <c r="V54" s="70" t="s">
        <v>34</v>
      </c>
      <c r="W54" s="49"/>
    </row>
    <row r="55" spans="1:23" ht="20.100000000000001" customHeight="1" thickBot="1" x14ac:dyDescent="0.25">
      <c r="A55" s="2">
        <v>52</v>
      </c>
      <c r="B55" s="14" t="s">
        <v>122</v>
      </c>
      <c r="C55" s="23" t="s">
        <v>31</v>
      </c>
      <c r="D55" s="23" t="s">
        <v>36</v>
      </c>
      <c r="E55" s="31">
        <v>1</v>
      </c>
      <c r="F55" s="31">
        <v>1</v>
      </c>
      <c r="G55" s="31" t="s">
        <v>28</v>
      </c>
      <c r="H55" s="31" t="s">
        <v>28</v>
      </c>
      <c r="I55" s="31" t="s">
        <v>171</v>
      </c>
      <c r="J55" s="39" t="s">
        <v>187</v>
      </c>
      <c r="K55" s="23" t="s">
        <v>28</v>
      </c>
      <c r="L55" s="47" t="s">
        <v>233</v>
      </c>
      <c r="M55" s="23" t="s">
        <v>28</v>
      </c>
      <c r="N55" s="39" t="s">
        <v>221</v>
      </c>
      <c r="O55" s="23" t="s">
        <v>28</v>
      </c>
      <c r="P55" s="47" t="s">
        <v>233</v>
      </c>
      <c r="Q55" s="65">
        <v>431</v>
      </c>
      <c r="R55" s="60">
        <v>42</v>
      </c>
      <c r="S55" s="82" t="str">
        <f t="shared" si="0"/>
        <v>1:11</v>
      </c>
      <c r="T55" s="60">
        <v>19</v>
      </c>
      <c r="U55" s="60">
        <v>19</v>
      </c>
      <c r="V55" s="71" t="s">
        <v>34</v>
      </c>
      <c r="W55" s="49"/>
    </row>
    <row r="56" spans="1:23" ht="20.100000000000001" customHeight="1" thickBot="1" x14ac:dyDescent="0.25">
      <c r="A56" s="2">
        <v>53</v>
      </c>
      <c r="B56" s="15" t="s">
        <v>123</v>
      </c>
      <c r="C56" s="24" t="s">
        <v>31</v>
      </c>
      <c r="D56" s="24" t="s">
        <v>41</v>
      </c>
      <c r="E56" s="32">
        <v>1</v>
      </c>
      <c r="F56" s="32">
        <v>1</v>
      </c>
      <c r="G56" s="32" t="s">
        <v>28</v>
      </c>
      <c r="H56" s="32" t="s">
        <v>174</v>
      </c>
      <c r="I56" s="32" t="s">
        <v>159</v>
      </c>
      <c r="J56" s="40" t="s">
        <v>124</v>
      </c>
      <c r="K56" s="24" t="s">
        <v>28</v>
      </c>
      <c r="L56" s="47" t="s">
        <v>233</v>
      </c>
      <c r="M56" s="24" t="s">
        <v>28</v>
      </c>
      <c r="N56" s="40" t="s">
        <v>222</v>
      </c>
      <c r="O56" s="24" t="s">
        <v>28</v>
      </c>
      <c r="P56" s="47" t="s">
        <v>233</v>
      </c>
      <c r="Q56" s="66">
        <v>428</v>
      </c>
      <c r="R56" s="55">
        <v>36</v>
      </c>
      <c r="S56" s="83" t="str">
        <f t="shared" si="0"/>
        <v>1:12</v>
      </c>
      <c r="T56" s="55">
        <v>22</v>
      </c>
      <c r="U56" s="55">
        <v>22</v>
      </c>
      <c r="V56" s="72" t="s">
        <v>34</v>
      </c>
      <c r="W56" s="49"/>
    </row>
    <row r="57" spans="1:23" ht="20.100000000000001" customHeight="1" thickBot="1" x14ac:dyDescent="0.25">
      <c r="A57" s="2">
        <v>54</v>
      </c>
      <c r="B57" s="16" t="s">
        <v>125</v>
      </c>
      <c r="C57" s="25" t="s">
        <v>31</v>
      </c>
      <c r="D57" s="25" t="s">
        <v>36</v>
      </c>
      <c r="E57" s="33">
        <v>2</v>
      </c>
      <c r="F57" s="33">
        <v>2</v>
      </c>
      <c r="G57" s="33" t="s">
        <v>28</v>
      </c>
      <c r="H57" s="33" t="s">
        <v>28</v>
      </c>
      <c r="I57" s="33" t="s">
        <v>135</v>
      </c>
      <c r="J57" s="41" t="s">
        <v>166</v>
      </c>
      <c r="K57" s="25" t="s">
        <v>28</v>
      </c>
      <c r="L57" s="47" t="s">
        <v>233</v>
      </c>
      <c r="M57" s="25" t="s">
        <v>28</v>
      </c>
      <c r="N57" s="41" t="s">
        <v>167</v>
      </c>
      <c r="O57" s="25" t="s">
        <v>28</v>
      </c>
      <c r="P57" s="47" t="s">
        <v>233</v>
      </c>
      <c r="Q57" s="67">
        <v>1290</v>
      </c>
      <c r="R57" s="61">
        <v>108</v>
      </c>
      <c r="S57" s="84" t="str">
        <f t="shared" si="0"/>
        <v>1:12</v>
      </c>
      <c r="T57" s="61">
        <v>38</v>
      </c>
      <c r="U57" s="61">
        <v>38</v>
      </c>
      <c r="V57" s="73" t="s">
        <v>34</v>
      </c>
      <c r="W57" s="49"/>
    </row>
    <row r="58" spans="1:23" ht="20.100000000000001" customHeight="1" thickBot="1" x14ac:dyDescent="0.25">
      <c r="A58" s="2">
        <v>55</v>
      </c>
      <c r="B58" s="11" t="s">
        <v>126</v>
      </c>
      <c r="C58" s="20" t="s">
        <v>31</v>
      </c>
      <c r="D58" s="20" t="s">
        <v>36</v>
      </c>
      <c r="E58" s="28">
        <v>1</v>
      </c>
      <c r="F58" s="28">
        <v>1</v>
      </c>
      <c r="G58" s="28" t="s">
        <v>28</v>
      </c>
      <c r="H58" s="28" t="s">
        <v>28</v>
      </c>
      <c r="I58" s="28" t="s">
        <v>159</v>
      </c>
      <c r="J58" s="36" t="s">
        <v>188</v>
      </c>
      <c r="K58" s="20" t="s">
        <v>28</v>
      </c>
      <c r="L58" s="47" t="s">
        <v>233</v>
      </c>
      <c r="M58" s="20" t="s">
        <v>28</v>
      </c>
      <c r="N58" s="36" t="s">
        <v>223</v>
      </c>
      <c r="O58" s="20" t="s">
        <v>28</v>
      </c>
      <c r="P58" s="47" t="s">
        <v>233</v>
      </c>
      <c r="Q58" s="62">
        <v>330</v>
      </c>
      <c r="R58" s="57">
        <v>35</v>
      </c>
      <c r="S58" s="79" t="str">
        <f t="shared" si="0"/>
        <v>1:10</v>
      </c>
      <c r="T58" s="57">
        <v>13</v>
      </c>
      <c r="U58" s="57">
        <v>13</v>
      </c>
      <c r="V58" s="68" t="s">
        <v>34</v>
      </c>
      <c r="W58" s="49"/>
    </row>
    <row r="59" spans="1:23" ht="20.100000000000001" customHeight="1" thickBot="1" x14ac:dyDescent="0.25">
      <c r="A59" s="2">
        <v>56</v>
      </c>
      <c r="B59" s="12" t="s">
        <v>127</v>
      </c>
      <c r="C59" s="21" t="s">
        <v>31</v>
      </c>
      <c r="D59" s="21" t="s">
        <v>36</v>
      </c>
      <c r="E59" s="29">
        <v>2</v>
      </c>
      <c r="F59" s="29">
        <v>2</v>
      </c>
      <c r="G59" s="29" t="s">
        <v>28</v>
      </c>
      <c r="H59" s="29" t="s">
        <v>28</v>
      </c>
      <c r="I59" s="29" t="s">
        <v>141</v>
      </c>
      <c r="J59" s="37" t="s">
        <v>128</v>
      </c>
      <c r="K59" s="21" t="s">
        <v>28</v>
      </c>
      <c r="L59" s="47" t="s">
        <v>233</v>
      </c>
      <c r="M59" s="21" t="s">
        <v>28</v>
      </c>
      <c r="N59" s="37" t="s">
        <v>224</v>
      </c>
      <c r="O59" s="21" t="s">
        <v>28</v>
      </c>
      <c r="P59" s="47" t="s">
        <v>233</v>
      </c>
      <c r="Q59" s="63">
        <v>1004</v>
      </c>
      <c r="R59" s="58">
        <v>66</v>
      </c>
      <c r="S59" s="80" t="str">
        <f t="shared" si="0"/>
        <v>1:16</v>
      </c>
      <c r="T59" s="58">
        <v>37</v>
      </c>
      <c r="U59" s="58">
        <v>37</v>
      </c>
      <c r="V59" s="69" t="s">
        <v>34</v>
      </c>
      <c r="W59" s="49"/>
    </row>
    <row r="60" spans="1:23" ht="51.75" customHeight="1" x14ac:dyDescent="0.25">
      <c r="A60" s="19">
        <v>57</v>
      </c>
      <c r="B60" s="11" t="s">
        <v>175</v>
      </c>
      <c r="C60" s="20" t="s">
        <v>31</v>
      </c>
      <c r="D60" s="20" t="s">
        <v>32</v>
      </c>
      <c r="E60" s="33">
        <v>0</v>
      </c>
      <c r="F60" s="33">
        <v>0</v>
      </c>
      <c r="G60" s="56" t="s">
        <v>28</v>
      </c>
      <c r="H60" s="56" t="s">
        <v>28</v>
      </c>
      <c r="I60" s="33" t="s">
        <v>159</v>
      </c>
      <c r="J60" s="41" t="s">
        <v>176</v>
      </c>
      <c r="K60" s="46" t="s">
        <v>28</v>
      </c>
      <c r="L60" s="47" t="s">
        <v>233</v>
      </c>
      <c r="M60" s="46" t="s">
        <v>28</v>
      </c>
      <c r="N60" s="41" t="s">
        <v>226</v>
      </c>
      <c r="O60" s="46" t="s">
        <v>28</v>
      </c>
      <c r="P60" s="47" t="s">
        <v>233</v>
      </c>
      <c r="Q60" s="67">
        <v>119</v>
      </c>
      <c r="R60" s="61">
        <v>12</v>
      </c>
      <c r="S60" s="84" t="str">
        <f t="shared" si="0"/>
        <v>1:10</v>
      </c>
      <c r="T60" s="61">
        <v>6</v>
      </c>
      <c r="U60" s="61">
        <v>6</v>
      </c>
      <c r="V60" s="73" t="s">
        <v>34</v>
      </c>
      <c r="W60" s="3" t="s">
        <v>177</v>
      </c>
    </row>
    <row r="61" spans="1:23" ht="22.5" customHeight="1" x14ac:dyDescent="0.25">
      <c r="Q61" s="54">
        <f>SUM(Q4:Q60)</f>
        <v>49687</v>
      </c>
      <c r="R61" s="54">
        <f t="shared" ref="R61:U61" si="1">SUM(R4:R60)</f>
        <v>3741</v>
      </c>
      <c r="S61" s="54"/>
      <c r="T61" s="54">
        <f t="shared" si="1"/>
        <v>1807</v>
      </c>
      <c r="U61" s="54">
        <f t="shared" si="1"/>
        <v>1807</v>
      </c>
    </row>
  </sheetData>
  <sortState ref="B3:D56">
    <sortCondition ref="D3"/>
  </sortState>
  <mergeCells count="10">
    <mergeCell ref="A1:B1"/>
    <mergeCell ref="E2:I2"/>
    <mergeCell ref="Q2:S2"/>
    <mergeCell ref="T2:U2"/>
    <mergeCell ref="M2:P2"/>
    <mergeCell ref="A2:A3"/>
    <mergeCell ref="B2:B3"/>
    <mergeCell ref="C2:C3"/>
    <mergeCell ref="D2:D3"/>
    <mergeCell ref="J2:L2"/>
  </mergeCells>
  <hyperlinks>
    <hyperlink ref="J21" r:id="rId1" xr:uid="{15A17AC2-F937-405D-90BF-673ED41F6753}"/>
    <hyperlink ref="N4" r:id="rId2" xr:uid="{057812B8-F840-4FF5-B301-C65B444E64D7}"/>
    <hyperlink ref="N5" r:id="rId3" xr:uid="{66C6EA98-9D73-4D5D-B189-A6B7A8C86460}"/>
    <hyperlink ref="N6" r:id="rId4" xr:uid="{681D1F30-C252-4130-8FC5-CBEE08446449}"/>
    <hyperlink ref="N7" r:id="rId5" xr:uid="{83C48184-1BAE-4269-932E-417AC37B59B1}"/>
    <hyperlink ref="N8" r:id="rId6" xr:uid="{C52E6407-FECC-4D14-9993-16B55BD73919}"/>
    <hyperlink ref="N9" r:id="rId7" xr:uid="{9318E045-9CE7-4330-869C-8F5B95C163AD}"/>
    <hyperlink ref="N10" r:id="rId8" xr:uid="{18588BDF-DEBD-46D4-9C8C-AC927938C4AD}"/>
    <hyperlink ref="N11" r:id="rId9" xr:uid="{950E6DE0-2301-4145-9BD3-3D67CF8C18A1}"/>
    <hyperlink ref="N12" r:id="rId10" xr:uid="{924B3726-B369-466E-B87B-E889BBBB826C}"/>
    <hyperlink ref="N13" r:id="rId11" xr:uid="{A9D2E703-5A60-4D33-B720-3366ACD3C78A}"/>
    <hyperlink ref="N14" r:id="rId12" xr:uid="{7B75C529-C0E8-4D4E-B62D-424B224ABC43}"/>
    <hyperlink ref="N15" r:id="rId13" xr:uid="{312C34D7-8D6E-4482-9748-4CA2DEEC3B23}"/>
    <hyperlink ref="N16" r:id="rId14" xr:uid="{1162B9E9-963D-4A2F-8489-BB82EB687A11}"/>
    <hyperlink ref="N17" r:id="rId15" xr:uid="{D7AADD67-ED64-4C5F-8D8A-E1657F276447}"/>
    <hyperlink ref="N18" r:id="rId16" xr:uid="{3280C457-03D8-4CC1-B0E0-765E0763D699}"/>
    <hyperlink ref="N19" r:id="rId17" xr:uid="{62E51F8B-8D2B-4ED2-9956-41BABE78AFCA}"/>
    <hyperlink ref="N20" r:id="rId18" xr:uid="{CBCED530-3CBD-4C9D-AB5F-7E1B099364B9}"/>
    <hyperlink ref="N21" r:id="rId19" xr:uid="{906BA2C3-1022-437D-9550-11DB849E09C4}"/>
    <hyperlink ref="N22" r:id="rId20" xr:uid="{F2434B97-2049-4C6E-B90C-C26B0A774DDF}"/>
    <hyperlink ref="N23" r:id="rId21" xr:uid="{028C7744-B8EF-45BA-830B-F9FE9847AA67}"/>
    <hyperlink ref="N24" r:id="rId22" xr:uid="{4A040988-C74A-41C2-B4DF-1F964B843541}"/>
    <hyperlink ref="N25" r:id="rId23" xr:uid="{157BEB75-15C2-42F1-A6CA-83CCDA18FE7E}"/>
    <hyperlink ref="N26" r:id="rId24" xr:uid="{8EE19FCE-A201-4573-A663-5B8CD1907555}"/>
    <hyperlink ref="N27" r:id="rId25" xr:uid="{EF9CE428-2588-413F-BDE3-26F29502757B}"/>
    <hyperlink ref="N28" r:id="rId26" xr:uid="{6C200871-B81E-4D67-AF9D-D1BDC954E8AA}"/>
    <hyperlink ref="N29" r:id="rId27" xr:uid="{377BD6C7-6192-4D2E-84F4-50C93D9977B9}"/>
    <hyperlink ref="N30" r:id="rId28" xr:uid="{4B06EF71-C2CA-4746-A477-ADC8BBD68B72}"/>
    <hyperlink ref="N31" r:id="rId29" xr:uid="{BAD3C380-9CBB-4A67-8388-DEF4D029AB8F}"/>
    <hyperlink ref="N32" r:id="rId30" xr:uid="{E5FA733F-18B0-4298-A58F-E8D5114AD535}"/>
    <hyperlink ref="N33" r:id="rId31" xr:uid="{2D5662E7-998B-4807-BABE-209AE1F6964E}"/>
    <hyperlink ref="N34" r:id="rId32" xr:uid="{7A17D103-64F0-4651-9161-B3C714BEE7CA}"/>
    <hyperlink ref="N35" r:id="rId33" xr:uid="{77C26A60-D8F7-4763-9108-F1C08DED1804}"/>
    <hyperlink ref="N36" r:id="rId34" xr:uid="{1A1C1E5C-EE08-4038-B24C-8A7AB42135B2}"/>
    <hyperlink ref="N37" r:id="rId35" xr:uid="{2902A649-A2DE-428B-9C9A-20A6BF5E3D3A}"/>
    <hyperlink ref="N38" r:id="rId36" xr:uid="{59705A47-8304-4163-B5A5-18381A11EB33}"/>
    <hyperlink ref="N39" r:id="rId37" xr:uid="{65297F8E-69EA-46B5-86E6-E8CBB9DDEB2D}"/>
    <hyperlink ref="N40" r:id="rId38" xr:uid="{3CA685CA-2BBF-424C-B2E3-F5708F8A9089}"/>
    <hyperlink ref="N41" r:id="rId39" xr:uid="{DE23DD61-50E9-4D18-963C-542BBC01BF2A}"/>
    <hyperlink ref="N42" r:id="rId40" xr:uid="{7D751D50-6055-4511-8B9F-20C50726D384}"/>
    <hyperlink ref="N43" r:id="rId41" xr:uid="{75859021-0B76-4E1C-9A2B-2284F4BFEAB7}"/>
    <hyperlink ref="N44" r:id="rId42" xr:uid="{DA81007F-E27A-4D5C-8310-922875F738BD}"/>
    <hyperlink ref="N45" r:id="rId43" xr:uid="{76A57736-1F11-4B9D-9403-9AB7644D3BF4}"/>
    <hyperlink ref="N46" r:id="rId44" xr:uid="{31C6FD31-4BB0-4AE2-925C-C0E2F2BB8481}"/>
    <hyperlink ref="N47" r:id="rId45" xr:uid="{D4F0FFF7-9550-4840-8D06-CC43B3EDF7A5}"/>
    <hyperlink ref="N48" r:id="rId46" xr:uid="{81DE6071-60BE-4668-BF90-2CA64BD04C1D}"/>
    <hyperlink ref="N49" r:id="rId47" xr:uid="{03B70479-5334-49D4-93C2-5846E36415D1}"/>
    <hyperlink ref="N50" r:id="rId48" xr:uid="{75D0CE95-3B38-4B0F-9A29-8E7DEF03CD48}"/>
    <hyperlink ref="N51" r:id="rId49" xr:uid="{554FBCD4-1BE8-4B69-A9F9-8DF58B64D9B8}"/>
    <hyperlink ref="N52" r:id="rId50" xr:uid="{1CCFE229-0086-4518-9F1A-C124E936C810}"/>
    <hyperlink ref="N53" r:id="rId51" xr:uid="{C0BDC114-2BF1-49D1-A76A-03343E8E1FEF}"/>
    <hyperlink ref="N54" r:id="rId52" xr:uid="{DE3595F6-AE79-4C67-A908-CBBDCEF87998}"/>
    <hyperlink ref="N55" r:id="rId53" xr:uid="{EEFD270F-CCD1-487E-9B9B-288DA6F5A829}"/>
    <hyperlink ref="N56" r:id="rId54" xr:uid="{86C99123-EFB6-4369-A561-176A14DF707D}"/>
    <hyperlink ref="N57" r:id="rId55" xr:uid="{CBEA1C3C-EE86-4D0F-B607-4A0FCE7D5C1E}"/>
    <hyperlink ref="N58" r:id="rId56" xr:uid="{4AD58CF2-92B8-40DC-B005-5D1227C7006F}"/>
    <hyperlink ref="N59" r:id="rId57" xr:uid="{1DA449E0-00E6-4809-8AD6-F9C5DFF1FCE5}"/>
  </hyperlinks>
  <pageMargins left="1.21" right="0.11811023622047245" top="0" bottom="0" header="0.31496062992125984" footer="0.31496062992125984"/>
  <pageSetup paperSize="9" scale="75" orientation="portrait" r:id="rId58"/>
  <legacyDrawing r:id="rId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ICT Infra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dappar</dc:creator>
  <cp:lastModifiedBy>mypc</cp:lastModifiedBy>
  <cp:lastPrinted>2021-08-02T09:55:40Z</cp:lastPrinted>
  <dcterms:created xsi:type="dcterms:W3CDTF">2016-10-08T09:40:28Z</dcterms:created>
  <dcterms:modified xsi:type="dcterms:W3CDTF">2021-10-28T11:07:13Z</dcterms:modified>
</cp:coreProperties>
</file>