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hwar Sharma\Downloads\"/>
    </mc:Choice>
  </mc:AlternateContent>
  <bookViews>
    <workbookView xWindow="0" yWindow="0" windowWidth="24000" windowHeight="8925" tabRatio="773" firstSheet="1" activeTab="7"/>
  </bookViews>
  <sheets>
    <sheet name="ICT Infra" sheetId="1" state="hidden" r:id="rId1"/>
    <sheet name="Sheet- VII" sheetId="5" r:id="rId2"/>
    <sheet name="Format- VI" sheetId="6" r:id="rId3"/>
    <sheet name="Format - V" sheetId="7" r:id="rId4"/>
    <sheet name="Format -IV" sheetId="8" r:id="rId5"/>
    <sheet name="Format - III" sheetId="9" r:id="rId6"/>
    <sheet name="Format -II" sheetId="10" r:id="rId7"/>
    <sheet name="Format - I" sheetId="11" r:id="rId8"/>
  </sheets>
  <definedNames>
    <definedName name="_xlnm.Print_Area" localSheetId="7">'Format - I'!$A$1:$H$66</definedName>
    <definedName name="_xlnm.Print_Area" localSheetId="5">'Format - III'!$A$1:$G$61</definedName>
    <definedName name="_xlnm.Print_Area" localSheetId="3">'Format - V'!$A$1:$F$63</definedName>
    <definedName name="_xlnm.Print_Area" localSheetId="6">'Format -II'!$A$1:$F$61</definedName>
    <definedName name="_xlnm.Print_Area" localSheetId="4">'Format -IV'!$A$1:$E$13</definedName>
    <definedName name="_xlnm.Print_Area" localSheetId="2">'Format- VI'!$A$1:$E$62</definedName>
    <definedName name="_xlnm.Print_Area" localSheetId="1">'Sheet- VII'!$A$1:$D$12</definedName>
  </definedNames>
  <calcPr calcId="162913"/>
</workbook>
</file>

<file path=xl/calcChain.xml><?xml version="1.0" encoding="utf-8"?>
<calcChain xmlns="http://schemas.openxmlformats.org/spreadsheetml/2006/main">
  <c r="G60" i="9" l="1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6" i="7" l="1"/>
  <c r="F7" i="7"/>
  <c r="F53" i="7" l="1"/>
  <c r="A11" i="11" l="1"/>
  <c r="B11" i="11"/>
  <c r="C11" i="11"/>
  <c r="D11" i="11"/>
  <c r="E11" i="11"/>
  <c r="F11" i="11"/>
  <c r="G11" i="11"/>
  <c r="H11" i="11"/>
  <c r="A12" i="11"/>
  <c r="B12" i="11"/>
  <c r="C12" i="11"/>
  <c r="D12" i="11"/>
  <c r="E12" i="11"/>
  <c r="F12" i="11"/>
  <c r="G12" i="11"/>
  <c r="H12" i="11"/>
  <c r="A13" i="11"/>
  <c r="B13" i="11"/>
  <c r="C13" i="11"/>
  <c r="D13" i="11"/>
  <c r="E13" i="11"/>
  <c r="F13" i="11"/>
  <c r="G13" i="11"/>
  <c r="H13" i="11"/>
  <c r="A14" i="11"/>
  <c r="B14" i="11"/>
  <c r="C14" i="11"/>
  <c r="D14" i="11"/>
  <c r="E14" i="11"/>
  <c r="F14" i="11"/>
  <c r="G14" i="11"/>
  <c r="H14" i="11"/>
  <c r="A15" i="11"/>
  <c r="B15" i="11"/>
  <c r="C15" i="11"/>
  <c r="D15" i="11"/>
  <c r="E15" i="11"/>
  <c r="F15" i="11"/>
  <c r="G15" i="11"/>
  <c r="H15" i="11"/>
  <c r="A16" i="11"/>
  <c r="B16" i="11"/>
  <c r="C16" i="11"/>
  <c r="D16" i="11"/>
  <c r="E16" i="11"/>
  <c r="F16" i="11"/>
  <c r="G16" i="11"/>
  <c r="H16" i="11"/>
  <c r="A17" i="11"/>
  <c r="B17" i="11"/>
  <c r="C17" i="11"/>
  <c r="D17" i="11"/>
  <c r="E17" i="11"/>
  <c r="F17" i="11"/>
  <c r="G17" i="11"/>
  <c r="H17" i="11"/>
  <c r="A18" i="11"/>
  <c r="B18" i="11"/>
  <c r="C18" i="11"/>
  <c r="D18" i="11"/>
  <c r="E18" i="11"/>
  <c r="F18" i="11"/>
  <c r="G18" i="11"/>
  <c r="H18" i="11"/>
  <c r="A19" i="11"/>
  <c r="B19" i="11"/>
  <c r="C19" i="11"/>
  <c r="D19" i="11"/>
  <c r="E19" i="11"/>
  <c r="F19" i="11"/>
  <c r="G19" i="11"/>
  <c r="H19" i="11"/>
  <c r="A20" i="11"/>
  <c r="B20" i="11"/>
  <c r="C20" i="11"/>
  <c r="D20" i="11"/>
  <c r="E20" i="11"/>
  <c r="F20" i="11"/>
  <c r="G20" i="11"/>
  <c r="H20" i="11"/>
  <c r="A21" i="11"/>
  <c r="B21" i="11"/>
  <c r="C21" i="11"/>
  <c r="D21" i="11"/>
  <c r="E21" i="11"/>
  <c r="F21" i="11"/>
  <c r="G21" i="11"/>
  <c r="H21" i="11"/>
  <c r="A22" i="11"/>
  <c r="B22" i="11"/>
  <c r="C22" i="11"/>
  <c r="D22" i="11"/>
  <c r="E22" i="11"/>
  <c r="F22" i="11"/>
  <c r="G22" i="11"/>
  <c r="H22" i="11"/>
  <c r="A23" i="11"/>
  <c r="B23" i="11"/>
  <c r="C23" i="11"/>
  <c r="D23" i="11"/>
  <c r="E23" i="11"/>
  <c r="F23" i="11"/>
  <c r="G23" i="11"/>
  <c r="H23" i="11"/>
  <c r="A24" i="11"/>
  <c r="B24" i="11"/>
  <c r="C24" i="11"/>
  <c r="D24" i="11"/>
  <c r="E24" i="11"/>
  <c r="F24" i="11"/>
  <c r="G24" i="11"/>
  <c r="H24" i="11"/>
  <c r="A25" i="11"/>
  <c r="B25" i="11"/>
  <c r="C25" i="11"/>
  <c r="D25" i="11"/>
  <c r="E25" i="11"/>
  <c r="F25" i="11"/>
  <c r="G25" i="11"/>
  <c r="H25" i="11"/>
  <c r="A26" i="11"/>
  <c r="B26" i="11"/>
  <c r="C26" i="11"/>
  <c r="D26" i="11"/>
  <c r="E26" i="11"/>
  <c r="F26" i="11"/>
  <c r="G26" i="11"/>
  <c r="H26" i="11"/>
  <c r="A27" i="11"/>
  <c r="B27" i="11"/>
  <c r="C27" i="11"/>
  <c r="D27" i="11"/>
  <c r="E27" i="11"/>
  <c r="F27" i="11"/>
  <c r="G27" i="11"/>
  <c r="H27" i="11"/>
  <c r="A28" i="11"/>
  <c r="B28" i="11"/>
  <c r="C28" i="11"/>
  <c r="D28" i="11"/>
  <c r="E28" i="11"/>
  <c r="F28" i="11"/>
  <c r="G28" i="11"/>
  <c r="H28" i="11"/>
  <c r="A29" i="11"/>
  <c r="B29" i="11"/>
  <c r="C29" i="11"/>
  <c r="D29" i="11"/>
  <c r="E29" i="11"/>
  <c r="F29" i="11"/>
  <c r="G29" i="11"/>
  <c r="H29" i="11"/>
  <c r="A30" i="11"/>
  <c r="B30" i="11"/>
  <c r="C30" i="11"/>
  <c r="D30" i="11"/>
  <c r="E30" i="11"/>
  <c r="F30" i="11"/>
  <c r="G30" i="11"/>
  <c r="H30" i="11"/>
  <c r="A31" i="11"/>
  <c r="B31" i="11"/>
  <c r="C31" i="11"/>
  <c r="D31" i="11"/>
  <c r="E31" i="11"/>
  <c r="F31" i="11"/>
  <c r="G31" i="11"/>
  <c r="H31" i="11"/>
  <c r="A32" i="11"/>
  <c r="B32" i="11"/>
  <c r="C32" i="11"/>
  <c r="D32" i="11"/>
  <c r="E32" i="11"/>
  <c r="F32" i="11"/>
  <c r="G32" i="11"/>
  <c r="H32" i="11"/>
  <c r="A33" i="11"/>
  <c r="B33" i="11"/>
  <c r="C33" i="11"/>
  <c r="D33" i="11"/>
  <c r="E33" i="11"/>
  <c r="F33" i="11"/>
  <c r="G33" i="11"/>
  <c r="H33" i="11"/>
  <c r="A34" i="11"/>
  <c r="B34" i="11"/>
  <c r="C34" i="11"/>
  <c r="D34" i="11"/>
  <c r="E34" i="11"/>
  <c r="F34" i="11"/>
  <c r="G34" i="11"/>
  <c r="H34" i="11"/>
  <c r="A35" i="11"/>
  <c r="B35" i="11"/>
  <c r="C35" i="11"/>
  <c r="D35" i="11"/>
  <c r="E35" i="11"/>
  <c r="F35" i="11"/>
  <c r="G35" i="11"/>
  <c r="H35" i="11"/>
  <c r="A36" i="11"/>
  <c r="B36" i="11"/>
  <c r="C36" i="11"/>
  <c r="D36" i="11"/>
  <c r="E36" i="11"/>
  <c r="F36" i="11"/>
  <c r="G36" i="11"/>
  <c r="H36" i="11"/>
  <c r="A37" i="11"/>
  <c r="B37" i="11"/>
  <c r="C37" i="11"/>
  <c r="D37" i="11"/>
  <c r="E37" i="11"/>
  <c r="F37" i="11"/>
  <c r="G37" i="11"/>
  <c r="H37" i="11"/>
  <c r="A38" i="11"/>
  <c r="B38" i="11"/>
  <c r="C38" i="11"/>
  <c r="D38" i="11"/>
  <c r="E38" i="11"/>
  <c r="F38" i="11"/>
  <c r="G38" i="11"/>
  <c r="H38" i="11"/>
  <c r="A39" i="11"/>
  <c r="B39" i="11"/>
  <c r="C39" i="11"/>
  <c r="D39" i="11"/>
  <c r="E39" i="11"/>
  <c r="F39" i="11"/>
  <c r="G39" i="11"/>
  <c r="H39" i="11"/>
  <c r="A40" i="11"/>
  <c r="B40" i="11"/>
  <c r="C40" i="11"/>
  <c r="D40" i="11"/>
  <c r="E40" i="11"/>
  <c r="F40" i="11"/>
  <c r="G40" i="11"/>
  <c r="H40" i="11"/>
  <c r="A41" i="11"/>
  <c r="B41" i="11"/>
  <c r="C41" i="11"/>
  <c r="D41" i="11"/>
  <c r="E41" i="11"/>
  <c r="F41" i="11"/>
  <c r="G41" i="11"/>
  <c r="H41" i="11"/>
  <c r="A42" i="11"/>
  <c r="B42" i="11"/>
  <c r="C42" i="11"/>
  <c r="D42" i="11"/>
  <c r="E42" i="11"/>
  <c r="F42" i="11"/>
  <c r="G42" i="11"/>
  <c r="H42" i="11"/>
  <c r="A43" i="11"/>
  <c r="B43" i="11"/>
  <c r="C43" i="11"/>
  <c r="D43" i="11"/>
  <c r="E43" i="11"/>
  <c r="F43" i="11"/>
  <c r="G43" i="11"/>
  <c r="H43" i="11"/>
  <c r="A44" i="11"/>
  <c r="B44" i="11"/>
  <c r="C44" i="11"/>
  <c r="D44" i="11"/>
  <c r="E44" i="11"/>
  <c r="F44" i="11"/>
  <c r="G44" i="11"/>
  <c r="H44" i="11"/>
  <c r="A45" i="11"/>
  <c r="B45" i="11"/>
  <c r="C45" i="11"/>
  <c r="D45" i="11"/>
  <c r="E45" i="11"/>
  <c r="F45" i="11"/>
  <c r="G45" i="11"/>
  <c r="H45" i="11"/>
  <c r="A46" i="11"/>
  <c r="B46" i="11"/>
  <c r="C46" i="11"/>
  <c r="D46" i="11"/>
  <c r="E46" i="11"/>
  <c r="F46" i="11"/>
  <c r="G46" i="11"/>
  <c r="H46" i="11"/>
  <c r="A47" i="11"/>
  <c r="B47" i="11"/>
  <c r="C47" i="11"/>
  <c r="D47" i="11"/>
  <c r="E47" i="11"/>
  <c r="F47" i="11"/>
  <c r="G47" i="11"/>
  <c r="H47" i="11"/>
  <c r="A48" i="11"/>
  <c r="B48" i="11"/>
  <c r="C48" i="11"/>
  <c r="D48" i="11"/>
  <c r="E48" i="11"/>
  <c r="F48" i="11"/>
  <c r="G48" i="11"/>
  <c r="H48" i="11"/>
  <c r="A49" i="11"/>
  <c r="B49" i="11"/>
  <c r="C49" i="11"/>
  <c r="D49" i="11"/>
  <c r="E49" i="11"/>
  <c r="F49" i="11"/>
  <c r="G49" i="11"/>
  <c r="H49" i="11"/>
  <c r="A50" i="11"/>
  <c r="B50" i="11"/>
  <c r="C50" i="11"/>
  <c r="D50" i="11"/>
  <c r="E50" i="11"/>
  <c r="F50" i="11"/>
  <c r="G50" i="11"/>
  <c r="H50" i="11"/>
  <c r="A51" i="11"/>
  <c r="B51" i="11"/>
  <c r="C51" i="11"/>
  <c r="D51" i="11"/>
  <c r="E51" i="11"/>
  <c r="F51" i="11"/>
  <c r="G51" i="11"/>
  <c r="H51" i="11"/>
  <c r="A52" i="11"/>
  <c r="B52" i="11"/>
  <c r="C52" i="11"/>
  <c r="D52" i="11"/>
  <c r="E52" i="11"/>
  <c r="F52" i="11"/>
  <c r="G52" i="11"/>
  <c r="H52" i="11"/>
  <c r="A53" i="11"/>
  <c r="B53" i="11"/>
  <c r="C53" i="11"/>
  <c r="D53" i="11"/>
  <c r="E53" i="11"/>
  <c r="F53" i="11"/>
  <c r="G53" i="11"/>
  <c r="H53" i="11"/>
  <c r="A54" i="11"/>
  <c r="B54" i="11"/>
  <c r="C54" i="11"/>
  <c r="D54" i="11"/>
  <c r="E54" i="11"/>
  <c r="F54" i="11"/>
  <c r="G54" i="11"/>
  <c r="H54" i="11"/>
  <c r="A55" i="11"/>
  <c r="B55" i="11"/>
  <c r="C55" i="11"/>
  <c r="D55" i="11"/>
  <c r="E55" i="11"/>
  <c r="F55" i="11"/>
  <c r="G55" i="11"/>
  <c r="H55" i="11"/>
  <c r="A56" i="11"/>
  <c r="B56" i="11"/>
  <c r="C56" i="11"/>
  <c r="D56" i="11"/>
  <c r="E56" i="11"/>
  <c r="F56" i="11"/>
  <c r="G56" i="11"/>
  <c r="H56" i="11"/>
  <c r="A57" i="11"/>
  <c r="B57" i="11"/>
  <c r="C57" i="11"/>
  <c r="D57" i="11"/>
  <c r="E57" i="11"/>
  <c r="F57" i="11"/>
  <c r="G57" i="11"/>
  <c r="H57" i="11"/>
  <c r="A58" i="11"/>
  <c r="B58" i="11"/>
  <c r="C58" i="11"/>
  <c r="D58" i="11"/>
  <c r="E58" i="11"/>
  <c r="F58" i="11"/>
  <c r="G58" i="11"/>
  <c r="H58" i="11"/>
  <c r="A59" i="11"/>
  <c r="B59" i="11"/>
  <c r="C59" i="11"/>
  <c r="D59" i="11"/>
  <c r="E59" i="11"/>
  <c r="F59" i="11"/>
  <c r="G59" i="11"/>
  <c r="H59" i="11"/>
  <c r="A60" i="11"/>
  <c r="B60" i="11"/>
  <c r="C60" i="11"/>
  <c r="D60" i="11"/>
  <c r="E60" i="11"/>
  <c r="F60" i="11"/>
  <c r="G60" i="11"/>
  <c r="H60" i="11"/>
  <c r="A61" i="11"/>
  <c r="B61" i="11"/>
  <c r="C61" i="11"/>
  <c r="D61" i="11"/>
  <c r="E61" i="11"/>
  <c r="F61" i="11"/>
  <c r="G61" i="11"/>
  <c r="H61" i="11"/>
  <c r="A62" i="11"/>
  <c r="B62" i="11"/>
  <c r="C62" i="11"/>
  <c r="D62" i="11"/>
  <c r="E62" i="11"/>
  <c r="F62" i="11"/>
  <c r="G62" i="11"/>
  <c r="H62" i="11"/>
  <c r="A63" i="11"/>
  <c r="B63" i="11"/>
  <c r="C63" i="11"/>
  <c r="D63" i="11"/>
  <c r="E63" i="11"/>
  <c r="F63" i="11"/>
  <c r="G63" i="11"/>
  <c r="H63" i="11"/>
  <c r="A64" i="11"/>
  <c r="B64" i="11"/>
  <c r="C64" i="11"/>
  <c r="D64" i="11"/>
  <c r="E64" i="11"/>
  <c r="F64" i="11"/>
  <c r="G64" i="11"/>
  <c r="H64" i="11"/>
  <c r="A65" i="11"/>
  <c r="B65" i="11"/>
  <c r="C65" i="11"/>
  <c r="D65" i="11"/>
  <c r="E65" i="11"/>
  <c r="F65" i="11"/>
  <c r="G65" i="11"/>
  <c r="H65" i="11"/>
  <c r="A6" i="10"/>
  <c r="B6" i="10"/>
  <c r="C6" i="10"/>
  <c r="D6" i="10"/>
  <c r="E6" i="10"/>
  <c r="A7" i="10"/>
  <c r="B7" i="10"/>
  <c r="C7" i="10"/>
  <c r="D7" i="10"/>
  <c r="E7" i="10"/>
  <c r="A8" i="10"/>
  <c r="B8" i="10"/>
  <c r="C8" i="10"/>
  <c r="D8" i="10"/>
  <c r="E8" i="10"/>
  <c r="A9" i="10"/>
  <c r="B9" i="10"/>
  <c r="C9" i="10"/>
  <c r="D9" i="10"/>
  <c r="E9" i="10"/>
  <c r="A10" i="10"/>
  <c r="B10" i="10"/>
  <c r="C10" i="10"/>
  <c r="D10" i="10"/>
  <c r="E10" i="10"/>
  <c r="A11" i="10"/>
  <c r="B11" i="10"/>
  <c r="C11" i="10"/>
  <c r="D11" i="10"/>
  <c r="E11" i="10"/>
  <c r="A12" i="10"/>
  <c r="B12" i="10"/>
  <c r="C12" i="10"/>
  <c r="D12" i="10"/>
  <c r="E12" i="10"/>
  <c r="A13" i="10"/>
  <c r="B13" i="10"/>
  <c r="C13" i="10"/>
  <c r="D13" i="10"/>
  <c r="E13" i="10"/>
  <c r="A14" i="10"/>
  <c r="B14" i="10"/>
  <c r="C14" i="10"/>
  <c r="D14" i="10"/>
  <c r="E14" i="10"/>
  <c r="A15" i="10"/>
  <c r="B15" i="10"/>
  <c r="C15" i="10"/>
  <c r="D15" i="10"/>
  <c r="E15" i="10"/>
  <c r="A16" i="10"/>
  <c r="B16" i="10"/>
  <c r="C16" i="10"/>
  <c r="D16" i="10"/>
  <c r="E16" i="10"/>
  <c r="A17" i="10"/>
  <c r="B17" i="10"/>
  <c r="C17" i="10"/>
  <c r="D17" i="10"/>
  <c r="E17" i="10"/>
  <c r="A18" i="10"/>
  <c r="B18" i="10"/>
  <c r="C18" i="10"/>
  <c r="D18" i="10"/>
  <c r="E18" i="10"/>
  <c r="A19" i="10"/>
  <c r="B19" i="10"/>
  <c r="C19" i="10"/>
  <c r="D19" i="10"/>
  <c r="E19" i="10"/>
  <c r="A20" i="10"/>
  <c r="B20" i="10"/>
  <c r="C20" i="10"/>
  <c r="D20" i="10"/>
  <c r="E20" i="10"/>
  <c r="A21" i="10"/>
  <c r="B21" i="10"/>
  <c r="C21" i="10"/>
  <c r="D21" i="10"/>
  <c r="E21" i="10"/>
  <c r="A22" i="10"/>
  <c r="B22" i="10"/>
  <c r="C22" i="10"/>
  <c r="D22" i="10"/>
  <c r="E22" i="10"/>
  <c r="A23" i="10"/>
  <c r="B23" i="10"/>
  <c r="C23" i="10"/>
  <c r="D23" i="10"/>
  <c r="E23" i="10"/>
  <c r="A24" i="10"/>
  <c r="B24" i="10"/>
  <c r="C24" i="10"/>
  <c r="D24" i="10"/>
  <c r="E24" i="10"/>
  <c r="A25" i="10"/>
  <c r="B25" i="10"/>
  <c r="C25" i="10"/>
  <c r="D25" i="10"/>
  <c r="E25" i="10"/>
  <c r="A26" i="10"/>
  <c r="B26" i="10"/>
  <c r="C26" i="10"/>
  <c r="D26" i="10"/>
  <c r="E26" i="10"/>
  <c r="A27" i="10"/>
  <c r="B27" i="10"/>
  <c r="C27" i="10"/>
  <c r="D27" i="10"/>
  <c r="E27" i="10"/>
  <c r="A28" i="10"/>
  <c r="B28" i="10"/>
  <c r="C28" i="10"/>
  <c r="D28" i="10"/>
  <c r="E28" i="10"/>
  <c r="A29" i="10"/>
  <c r="B29" i="10"/>
  <c r="C29" i="10"/>
  <c r="D29" i="10"/>
  <c r="E29" i="10"/>
  <c r="A30" i="10"/>
  <c r="B30" i="10"/>
  <c r="C30" i="10"/>
  <c r="D30" i="10"/>
  <c r="E30" i="10"/>
  <c r="A31" i="10"/>
  <c r="B31" i="10"/>
  <c r="C31" i="10"/>
  <c r="D31" i="10"/>
  <c r="E31" i="10"/>
  <c r="A32" i="10"/>
  <c r="B32" i="10"/>
  <c r="C32" i="10"/>
  <c r="D32" i="10"/>
  <c r="E32" i="10"/>
  <c r="A33" i="10"/>
  <c r="B33" i="10"/>
  <c r="C33" i="10"/>
  <c r="D33" i="10"/>
  <c r="E33" i="10"/>
  <c r="A34" i="10"/>
  <c r="B34" i="10"/>
  <c r="C34" i="10"/>
  <c r="D34" i="10"/>
  <c r="E34" i="10"/>
  <c r="A35" i="10"/>
  <c r="B35" i="10"/>
  <c r="C35" i="10"/>
  <c r="D35" i="10"/>
  <c r="E35" i="10"/>
  <c r="A36" i="10"/>
  <c r="B36" i="10"/>
  <c r="C36" i="10"/>
  <c r="D36" i="10"/>
  <c r="E36" i="10"/>
  <c r="A37" i="10"/>
  <c r="B37" i="10"/>
  <c r="C37" i="10"/>
  <c r="D37" i="10"/>
  <c r="E37" i="10"/>
  <c r="A38" i="10"/>
  <c r="B38" i="10"/>
  <c r="C38" i="10"/>
  <c r="D38" i="10"/>
  <c r="E38" i="10"/>
  <c r="A39" i="10"/>
  <c r="B39" i="10"/>
  <c r="C39" i="10"/>
  <c r="D39" i="10"/>
  <c r="E39" i="10"/>
  <c r="A40" i="10"/>
  <c r="B40" i="10"/>
  <c r="C40" i="10"/>
  <c r="D40" i="10"/>
  <c r="E40" i="10"/>
  <c r="A41" i="10"/>
  <c r="B41" i="10"/>
  <c r="C41" i="10"/>
  <c r="D41" i="10"/>
  <c r="E41" i="10"/>
  <c r="A42" i="10"/>
  <c r="B42" i="10"/>
  <c r="C42" i="10"/>
  <c r="D42" i="10"/>
  <c r="E42" i="10"/>
  <c r="A43" i="10"/>
  <c r="B43" i="10"/>
  <c r="C43" i="10"/>
  <c r="D43" i="10"/>
  <c r="E43" i="10"/>
  <c r="A44" i="10"/>
  <c r="B44" i="10"/>
  <c r="C44" i="10"/>
  <c r="D44" i="10"/>
  <c r="E44" i="10"/>
  <c r="A45" i="10"/>
  <c r="B45" i="10"/>
  <c r="C45" i="10"/>
  <c r="D45" i="10"/>
  <c r="E45" i="10"/>
  <c r="A46" i="10"/>
  <c r="B46" i="10"/>
  <c r="C46" i="10"/>
  <c r="D46" i="10"/>
  <c r="E46" i="10"/>
  <c r="A47" i="10"/>
  <c r="B47" i="10"/>
  <c r="C47" i="10"/>
  <c r="D47" i="10"/>
  <c r="E47" i="10"/>
  <c r="A48" i="10"/>
  <c r="B48" i="10"/>
  <c r="C48" i="10"/>
  <c r="D48" i="10"/>
  <c r="E48" i="10"/>
  <c r="A49" i="10"/>
  <c r="B49" i="10"/>
  <c r="C49" i="10"/>
  <c r="D49" i="10"/>
  <c r="E49" i="10"/>
  <c r="A50" i="10"/>
  <c r="B50" i="10"/>
  <c r="C50" i="10"/>
  <c r="D50" i="10"/>
  <c r="E50" i="10"/>
  <c r="A51" i="10"/>
  <c r="B51" i="10"/>
  <c r="C51" i="10"/>
  <c r="D51" i="10"/>
  <c r="E51" i="10"/>
  <c r="A52" i="10"/>
  <c r="B52" i="10"/>
  <c r="C52" i="10"/>
  <c r="D52" i="10"/>
  <c r="E52" i="10"/>
  <c r="A53" i="10"/>
  <c r="B53" i="10"/>
  <c r="C53" i="10"/>
  <c r="D53" i="10"/>
  <c r="E53" i="10"/>
  <c r="A54" i="10"/>
  <c r="B54" i="10"/>
  <c r="C54" i="10"/>
  <c r="D54" i="10"/>
  <c r="E54" i="10"/>
  <c r="A55" i="10"/>
  <c r="B55" i="10"/>
  <c r="C55" i="10"/>
  <c r="D55" i="10"/>
  <c r="E55" i="10"/>
  <c r="A56" i="10"/>
  <c r="B56" i="10"/>
  <c r="C56" i="10"/>
  <c r="D56" i="10"/>
  <c r="E56" i="10"/>
  <c r="A57" i="10"/>
  <c r="B57" i="10"/>
  <c r="C57" i="10"/>
  <c r="D57" i="10"/>
  <c r="E57" i="10"/>
  <c r="A58" i="10"/>
  <c r="B58" i="10"/>
  <c r="C58" i="10"/>
  <c r="D58" i="10"/>
  <c r="E58" i="10"/>
  <c r="A59" i="10"/>
  <c r="B59" i="10"/>
  <c r="C59" i="10"/>
  <c r="D59" i="10"/>
  <c r="E59" i="10"/>
  <c r="A60" i="10"/>
  <c r="B60" i="10"/>
  <c r="C60" i="10"/>
  <c r="D60" i="10"/>
  <c r="E60" i="10"/>
  <c r="A6" i="9"/>
  <c r="B6" i="9"/>
  <c r="C6" i="9"/>
  <c r="D6" i="9"/>
  <c r="E6" i="9"/>
  <c r="F6" i="9"/>
  <c r="A7" i="9"/>
  <c r="B7" i="9"/>
  <c r="C7" i="9"/>
  <c r="D7" i="9"/>
  <c r="E7" i="9"/>
  <c r="F7" i="9"/>
  <c r="A8" i="9"/>
  <c r="B8" i="9"/>
  <c r="C8" i="9"/>
  <c r="D8" i="9"/>
  <c r="E8" i="9"/>
  <c r="F8" i="9"/>
  <c r="A9" i="9"/>
  <c r="B9" i="9"/>
  <c r="C9" i="9"/>
  <c r="D9" i="9"/>
  <c r="E9" i="9"/>
  <c r="F9" i="9"/>
  <c r="A10" i="9"/>
  <c r="B10" i="9"/>
  <c r="C10" i="9"/>
  <c r="D10" i="9"/>
  <c r="E10" i="9"/>
  <c r="F10" i="9"/>
  <c r="A11" i="9"/>
  <c r="B11" i="9"/>
  <c r="C11" i="9"/>
  <c r="D11" i="9"/>
  <c r="E11" i="9"/>
  <c r="F11" i="9"/>
  <c r="A12" i="9"/>
  <c r="B12" i="9"/>
  <c r="C12" i="9"/>
  <c r="D12" i="9"/>
  <c r="E12" i="9"/>
  <c r="F12" i="9"/>
  <c r="A13" i="9"/>
  <c r="B13" i="9"/>
  <c r="C13" i="9"/>
  <c r="D13" i="9"/>
  <c r="E13" i="9"/>
  <c r="F13" i="9"/>
  <c r="A14" i="9"/>
  <c r="B14" i="9"/>
  <c r="C14" i="9"/>
  <c r="D14" i="9"/>
  <c r="E14" i="9"/>
  <c r="F14" i="9"/>
  <c r="A15" i="9"/>
  <c r="B15" i="9"/>
  <c r="C15" i="9"/>
  <c r="D15" i="9"/>
  <c r="E15" i="9"/>
  <c r="F15" i="9"/>
  <c r="A16" i="9"/>
  <c r="B16" i="9"/>
  <c r="C16" i="9"/>
  <c r="D16" i="9"/>
  <c r="E16" i="9"/>
  <c r="F16" i="9"/>
  <c r="A17" i="9"/>
  <c r="B17" i="9"/>
  <c r="C17" i="9"/>
  <c r="D17" i="9"/>
  <c r="E17" i="9"/>
  <c r="F17" i="9"/>
  <c r="A18" i="9"/>
  <c r="B18" i="9"/>
  <c r="C18" i="9"/>
  <c r="D18" i="9"/>
  <c r="E18" i="9"/>
  <c r="F18" i="9"/>
  <c r="A19" i="9"/>
  <c r="B19" i="9"/>
  <c r="C19" i="9"/>
  <c r="D19" i="9"/>
  <c r="E19" i="9"/>
  <c r="F19" i="9"/>
  <c r="A20" i="9"/>
  <c r="B20" i="9"/>
  <c r="C20" i="9"/>
  <c r="D20" i="9"/>
  <c r="E20" i="9"/>
  <c r="F20" i="9"/>
  <c r="A21" i="9"/>
  <c r="B21" i="9"/>
  <c r="C21" i="9"/>
  <c r="D21" i="9"/>
  <c r="E21" i="9"/>
  <c r="F21" i="9"/>
  <c r="A22" i="9"/>
  <c r="B22" i="9"/>
  <c r="C22" i="9"/>
  <c r="D22" i="9"/>
  <c r="E22" i="9"/>
  <c r="F22" i="9"/>
  <c r="A23" i="9"/>
  <c r="B23" i="9"/>
  <c r="C23" i="9"/>
  <c r="D23" i="9"/>
  <c r="E23" i="9"/>
  <c r="F23" i="9"/>
  <c r="A24" i="9"/>
  <c r="B24" i="9"/>
  <c r="C24" i="9"/>
  <c r="D24" i="9"/>
  <c r="E24" i="9"/>
  <c r="F24" i="9"/>
  <c r="A25" i="9"/>
  <c r="B25" i="9"/>
  <c r="C25" i="9"/>
  <c r="D25" i="9"/>
  <c r="E25" i="9"/>
  <c r="F25" i="9"/>
  <c r="A26" i="9"/>
  <c r="B26" i="9"/>
  <c r="C26" i="9"/>
  <c r="D26" i="9"/>
  <c r="E26" i="9"/>
  <c r="F26" i="9"/>
  <c r="A27" i="9"/>
  <c r="B27" i="9"/>
  <c r="C27" i="9"/>
  <c r="D27" i="9"/>
  <c r="E27" i="9"/>
  <c r="F27" i="9"/>
  <c r="A28" i="9"/>
  <c r="B28" i="9"/>
  <c r="C28" i="9"/>
  <c r="D28" i="9"/>
  <c r="E28" i="9"/>
  <c r="F28" i="9"/>
  <c r="A29" i="9"/>
  <c r="B29" i="9"/>
  <c r="C29" i="9"/>
  <c r="D29" i="9"/>
  <c r="E29" i="9"/>
  <c r="F29" i="9"/>
  <c r="A30" i="9"/>
  <c r="B30" i="9"/>
  <c r="C30" i="9"/>
  <c r="D30" i="9"/>
  <c r="E30" i="9"/>
  <c r="F30" i="9"/>
  <c r="A31" i="9"/>
  <c r="B31" i="9"/>
  <c r="C31" i="9"/>
  <c r="D31" i="9"/>
  <c r="E31" i="9"/>
  <c r="F31" i="9"/>
  <c r="A32" i="9"/>
  <c r="B32" i="9"/>
  <c r="C32" i="9"/>
  <c r="D32" i="9"/>
  <c r="E32" i="9"/>
  <c r="F32" i="9"/>
  <c r="A33" i="9"/>
  <c r="B33" i="9"/>
  <c r="C33" i="9"/>
  <c r="D33" i="9"/>
  <c r="E33" i="9"/>
  <c r="F33" i="9"/>
  <c r="A34" i="9"/>
  <c r="B34" i="9"/>
  <c r="C34" i="9"/>
  <c r="D34" i="9"/>
  <c r="E34" i="9"/>
  <c r="F34" i="9"/>
  <c r="A35" i="9"/>
  <c r="B35" i="9"/>
  <c r="C35" i="9"/>
  <c r="D35" i="9"/>
  <c r="E35" i="9"/>
  <c r="F35" i="9"/>
  <c r="A36" i="9"/>
  <c r="B36" i="9"/>
  <c r="C36" i="9"/>
  <c r="D36" i="9"/>
  <c r="E36" i="9"/>
  <c r="F36" i="9"/>
  <c r="A37" i="9"/>
  <c r="B37" i="9"/>
  <c r="C37" i="9"/>
  <c r="D37" i="9"/>
  <c r="E37" i="9"/>
  <c r="F37" i="9"/>
  <c r="A38" i="9"/>
  <c r="B38" i="9"/>
  <c r="C38" i="9"/>
  <c r="D38" i="9"/>
  <c r="E38" i="9"/>
  <c r="F38" i="9"/>
  <c r="A39" i="9"/>
  <c r="B39" i="9"/>
  <c r="C39" i="9"/>
  <c r="D39" i="9"/>
  <c r="E39" i="9"/>
  <c r="F39" i="9"/>
  <c r="A40" i="9"/>
  <c r="B40" i="9"/>
  <c r="C40" i="9"/>
  <c r="D40" i="9"/>
  <c r="E40" i="9"/>
  <c r="F40" i="9"/>
  <c r="A41" i="9"/>
  <c r="B41" i="9"/>
  <c r="C41" i="9"/>
  <c r="D41" i="9"/>
  <c r="E41" i="9"/>
  <c r="F41" i="9"/>
  <c r="A42" i="9"/>
  <c r="B42" i="9"/>
  <c r="C42" i="9"/>
  <c r="D42" i="9"/>
  <c r="E42" i="9"/>
  <c r="F42" i="9"/>
  <c r="A43" i="9"/>
  <c r="B43" i="9"/>
  <c r="C43" i="9"/>
  <c r="D43" i="9"/>
  <c r="E43" i="9"/>
  <c r="F43" i="9"/>
  <c r="A44" i="9"/>
  <c r="B44" i="9"/>
  <c r="C44" i="9"/>
  <c r="D44" i="9"/>
  <c r="E44" i="9"/>
  <c r="F44" i="9"/>
  <c r="A45" i="9"/>
  <c r="B45" i="9"/>
  <c r="C45" i="9"/>
  <c r="D45" i="9"/>
  <c r="E45" i="9"/>
  <c r="F45" i="9"/>
  <c r="A46" i="9"/>
  <c r="B46" i="9"/>
  <c r="C46" i="9"/>
  <c r="D46" i="9"/>
  <c r="E46" i="9"/>
  <c r="F46" i="9"/>
  <c r="A47" i="9"/>
  <c r="B47" i="9"/>
  <c r="C47" i="9"/>
  <c r="D47" i="9"/>
  <c r="E47" i="9"/>
  <c r="F47" i="9"/>
  <c r="A48" i="9"/>
  <c r="B48" i="9"/>
  <c r="C48" i="9"/>
  <c r="D48" i="9"/>
  <c r="E48" i="9"/>
  <c r="F48" i="9"/>
  <c r="A49" i="9"/>
  <c r="B49" i="9"/>
  <c r="C49" i="9"/>
  <c r="D49" i="9"/>
  <c r="E49" i="9"/>
  <c r="F49" i="9"/>
  <c r="A50" i="9"/>
  <c r="B50" i="9"/>
  <c r="C50" i="9"/>
  <c r="D50" i="9"/>
  <c r="E50" i="9"/>
  <c r="F50" i="9"/>
  <c r="A51" i="9"/>
  <c r="B51" i="9"/>
  <c r="C51" i="9"/>
  <c r="D51" i="9"/>
  <c r="E51" i="9"/>
  <c r="F51" i="9"/>
  <c r="A52" i="9"/>
  <c r="B52" i="9"/>
  <c r="C52" i="9"/>
  <c r="D52" i="9"/>
  <c r="E52" i="9"/>
  <c r="F52" i="9"/>
  <c r="A53" i="9"/>
  <c r="B53" i="9"/>
  <c r="C53" i="9"/>
  <c r="D53" i="9"/>
  <c r="E53" i="9"/>
  <c r="F53" i="9"/>
  <c r="A54" i="9"/>
  <c r="B54" i="9"/>
  <c r="C54" i="9"/>
  <c r="D54" i="9"/>
  <c r="E54" i="9"/>
  <c r="F54" i="9"/>
  <c r="A55" i="9"/>
  <c r="B55" i="9"/>
  <c r="C55" i="9"/>
  <c r="D55" i="9"/>
  <c r="E55" i="9"/>
  <c r="F55" i="9"/>
  <c r="A56" i="9"/>
  <c r="B56" i="9"/>
  <c r="C56" i="9"/>
  <c r="D56" i="9"/>
  <c r="E56" i="9"/>
  <c r="F56" i="9"/>
  <c r="A57" i="9"/>
  <c r="B57" i="9"/>
  <c r="C57" i="9"/>
  <c r="D57" i="9"/>
  <c r="E57" i="9"/>
  <c r="F57" i="9"/>
  <c r="A58" i="9"/>
  <c r="B58" i="9"/>
  <c r="C58" i="9"/>
  <c r="D58" i="9"/>
  <c r="E58" i="9"/>
  <c r="F58" i="9"/>
  <c r="A59" i="9"/>
  <c r="B59" i="9"/>
  <c r="C59" i="9"/>
  <c r="D59" i="9"/>
  <c r="E59" i="9"/>
  <c r="F59" i="9"/>
  <c r="A60" i="9"/>
  <c r="B60" i="9"/>
  <c r="C60" i="9"/>
  <c r="D60" i="9"/>
  <c r="E60" i="9"/>
  <c r="F60" i="9"/>
  <c r="A7" i="7"/>
  <c r="B7" i="7"/>
  <c r="C7" i="7"/>
  <c r="A8" i="7"/>
  <c r="B8" i="7"/>
  <c r="C8" i="7"/>
  <c r="F8" i="7"/>
  <c r="A9" i="7"/>
  <c r="B9" i="7"/>
  <c r="C9" i="7"/>
  <c r="F9" i="7"/>
  <c r="A10" i="7"/>
  <c r="B10" i="7"/>
  <c r="C10" i="7"/>
  <c r="F10" i="7"/>
  <c r="A11" i="7"/>
  <c r="B11" i="7"/>
  <c r="C11" i="7"/>
  <c r="F11" i="7"/>
  <c r="A12" i="7"/>
  <c r="B12" i="7"/>
  <c r="C12" i="7"/>
  <c r="F12" i="7"/>
  <c r="A13" i="7"/>
  <c r="B13" i="7"/>
  <c r="C13" i="7"/>
  <c r="F13" i="7"/>
  <c r="A14" i="7"/>
  <c r="B14" i="7"/>
  <c r="C14" i="7"/>
  <c r="F14" i="7"/>
  <c r="A15" i="7"/>
  <c r="B15" i="7"/>
  <c r="C15" i="7"/>
  <c r="F15" i="7"/>
  <c r="A16" i="7"/>
  <c r="B16" i="7"/>
  <c r="C16" i="7"/>
  <c r="F16" i="7"/>
  <c r="A17" i="7"/>
  <c r="B17" i="7"/>
  <c r="C17" i="7"/>
  <c r="F17" i="7"/>
  <c r="A18" i="7"/>
  <c r="B18" i="7"/>
  <c r="C18" i="7"/>
  <c r="F18" i="7"/>
  <c r="A19" i="7"/>
  <c r="B19" i="7"/>
  <c r="C19" i="7"/>
  <c r="F19" i="7"/>
  <c r="A20" i="7"/>
  <c r="B20" i="7"/>
  <c r="C20" i="7"/>
  <c r="F20" i="7"/>
  <c r="A21" i="7"/>
  <c r="B21" i="7"/>
  <c r="C21" i="7"/>
  <c r="F21" i="7"/>
  <c r="A22" i="7"/>
  <c r="B22" i="7"/>
  <c r="C22" i="7"/>
  <c r="F22" i="7"/>
  <c r="A23" i="7"/>
  <c r="B23" i="7"/>
  <c r="C23" i="7"/>
  <c r="F23" i="7"/>
  <c r="A24" i="7"/>
  <c r="B24" i="7"/>
  <c r="C24" i="7"/>
  <c r="F24" i="7"/>
  <c r="A25" i="7"/>
  <c r="B25" i="7"/>
  <c r="C25" i="7"/>
  <c r="F25" i="7"/>
  <c r="A26" i="7"/>
  <c r="B26" i="7"/>
  <c r="C26" i="7"/>
  <c r="F26" i="7"/>
  <c r="A27" i="7"/>
  <c r="B27" i="7"/>
  <c r="C27" i="7"/>
  <c r="F27" i="7"/>
  <c r="A28" i="7"/>
  <c r="B28" i="7"/>
  <c r="C28" i="7"/>
  <c r="F28" i="7"/>
  <c r="A29" i="7"/>
  <c r="B29" i="7"/>
  <c r="C29" i="7"/>
  <c r="F29" i="7"/>
  <c r="A30" i="7"/>
  <c r="B30" i="7"/>
  <c r="C30" i="7"/>
  <c r="F30" i="7"/>
  <c r="A31" i="7"/>
  <c r="B31" i="7"/>
  <c r="C31" i="7"/>
  <c r="F31" i="7"/>
  <c r="A32" i="7"/>
  <c r="B32" i="7"/>
  <c r="C32" i="7"/>
  <c r="F32" i="7"/>
  <c r="A33" i="7"/>
  <c r="B33" i="7"/>
  <c r="C33" i="7"/>
  <c r="F33" i="7"/>
  <c r="A34" i="7"/>
  <c r="B34" i="7"/>
  <c r="C34" i="7"/>
  <c r="F34" i="7"/>
  <c r="A35" i="7"/>
  <c r="B35" i="7"/>
  <c r="C35" i="7"/>
  <c r="F35" i="7"/>
  <c r="A36" i="7"/>
  <c r="B36" i="7"/>
  <c r="C36" i="7"/>
  <c r="F36" i="7"/>
  <c r="A37" i="7"/>
  <c r="B37" i="7"/>
  <c r="C37" i="7"/>
  <c r="F37" i="7"/>
  <c r="A38" i="7"/>
  <c r="B38" i="7"/>
  <c r="C38" i="7"/>
  <c r="F38" i="7"/>
  <c r="A39" i="7"/>
  <c r="B39" i="7"/>
  <c r="C39" i="7"/>
  <c r="F39" i="7"/>
  <c r="A40" i="7"/>
  <c r="B40" i="7"/>
  <c r="C40" i="7"/>
  <c r="F40" i="7"/>
  <c r="A41" i="7"/>
  <c r="B41" i="7"/>
  <c r="C41" i="7"/>
  <c r="F41" i="7"/>
  <c r="A42" i="7"/>
  <c r="B42" i="7"/>
  <c r="C42" i="7"/>
  <c r="F42" i="7"/>
  <c r="A43" i="7"/>
  <c r="B43" i="7"/>
  <c r="C43" i="7"/>
  <c r="F43" i="7"/>
  <c r="A44" i="7"/>
  <c r="B44" i="7"/>
  <c r="C44" i="7"/>
  <c r="F44" i="7"/>
  <c r="A45" i="7"/>
  <c r="B45" i="7"/>
  <c r="C45" i="7"/>
  <c r="F45" i="7"/>
  <c r="A46" i="7"/>
  <c r="B46" i="7"/>
  <c r="C46" i="7"/>
  <c r="F46" i="7"/>
  <c r="A47" i="7"/>
  <c r="B47" i="7"/>
  <c r="C47" i="7"/>
  <c r="F47" i="7"/>
  <c r="A48" i="7"/>
  <c r="B48" i="7"/>
  <c r="C48" i="7"/>
  <c r="F48" i="7"/>
  <c r="A49" i="7"/>
  <c r="B49" i="7"/>
  <c r="C49" i="7"/>
  <c r="F49" i="7"/>
  <c r="A50" i="7"/>
  <c r="B50" i="7"/>
  <c r="C50" i="7"/>
  <c r="F50" i="7"/>
  <c r="A51" i="7"/>
  <c r="B51" i="7"/>
  <c r="C51" i="7"/>
  <c r="F51" i="7"/>
  <c r="A52" i="7"/>
  <c r="B52" i="7"/>
  <c r="C52" i="7"/>
  <c r="F52" i="7"/>
  <c r="A53" i="7"/>
  <c r="B53" i="7"/>
  <c r="C53" i="7"/>
  <c r="A54" i="7"/>
  <c r="B54" i="7"/>
  <c r="C54" i="7"/>
  <c r="F54" i="7"/>
  <c r="A55" i="7"/>
  <c r="B55" i="7"/>
  <c r="C55" i="7"/>
  <c r="F55" i="7"/>
  <c r="A56" i="7"/>
  <c r="B56" i="7"/>
  <c r="C56" i="7"/>
  <c r="F56" i="7"/>
  <c r="A57" i="7"/>
  <c r="B57" i="7"/>
  <c r="C57" i="7"/>
  <c r="F57" i="7"/>
  <c r="A58" i="7"/>
  <c r="B58" i="7"/>
  <c r="C58" i="7"/>
  <c r="F58" i="7"/>
  <c r="A59" i="7"/>
  <c r="B59" i="7"/>
  <c r="C59" i="7"/>
  <c r="F59" i="7"/>
  <c r="A60" i="7"/>
  <c r="B60" i="7"/>
  <c r="C60" i="7"/>
  <c r="F60" i="7"/>
  <c r="A61" i="7"/>
  <c r="B61" i="7"/>
  <c r="C61" i="7"/>
  <c r="F61" i="7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" i="6"/>
  <c r="B6" i="6"/>
  <c r="C6" i="6"/>
  <c r="A7" i="6"/>
  <c r="B7" i="6"/>
  <c r="C7" i="6"/>
  <c r="A8" i="6"/>
  <c r="B8" i="6"/>
  <c r="C8" i="6"/>
  <c r="A9" i="6"/>
  <c r="B9" i="6"/>
  <c r="C9" i="6"/>
  <c r="B10" i="11" l="1"/>
  <c r="B5" i="10"/>
  <c r="B5" i="9"/>
  <c r="B6" i="7"/>
  <c r="C6" i="7"/>
  <c r="A6" i="7"/>
  <c r="B5" i="6"/>
  <c r="T7" i="1" l="1"/>
  <c r="T5" i="1" l="1"/>
  <c r="T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4" i="1"/>
  <c r="S60" i="1" l="1"/>
  <c r="U60" i="1"/>
  <c r="V60" i="1"/>
  <c r="R60" i="1"/>
  <c r="D5" i="9" l="1"/>
  <c r="C5" i="6" l="1"/>
  <c r="A5" i="6"/>
  <c r="E5" i="9"/>
  <c r="F5" i="9"/>
  <c r="C5" i="9"/>
  <c r="A5" i="9"/>
  <c r="E5" i="10"/>
  <c r="D5" i="10"/>
  <c r="C5" i="10"/>
  <c r="A5" i="10"/>
  <c r="E10" i="11"/>
  <c r="F10" i="11"/>
  <c r="G10" i="11"/>
  <c r="H10" i="11"/>
  <c r="D10" i="11"/>
  <c r="C10" i="11"/>
  <c r="A10" i="11"/>
  <c r="D62" i="7" l="1"/>
  <c r="E62" i="7"/>
  <c r="E61" i="6"/>
  <c r="D61" i="6"/>
  <c r="F62" i="7" l="1"/>
</calcChain>
</file>

<file path=xl/comments1.xml><?xml version="1.0" encoding="utf-8"?>
<comments xmlns="http://schemas.openxmlformats.org/spreadsheetml/2006/main">
  <authors>
    <author>KVTIBRI GURDASPUR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KVTIBRI GURDASPUR:</t>
        </r>
        <r>
          <rPr>
            <sz val="9"/>
            <color indexed="81"/>
            <rFont val="Tahoma"/>
            <family val="2"/>
          </rPr>
          <t xml:space="preserve">
Enter Date </t>
        </r>
      </text>
    </comment>
  </commentList>
</comments>
</file>

<file path=xl/sharedStrings.xml><?xml version="1.0" encoding="utf-8"?>
<sst xmlns="http://schemas.openxmlformats.org/spreadsheetml/2006/main" count="900" uniqueCount="290">
  <si>
    <t>Total</t>
  </si>
  <si>
    <t>Internet connectivity (Yes/No)</t>
  </si>
  <si>
    <t>Broadband connectivity (Yes/No)</t>
  </si>
  <si>
    <t>FORMAT - I (COMPUTER INFRASTRUCTURE):</t>
  </si>
  <si>
    <t>Date on which last E-mail was sent/received</t>
  </si>
  <si>
    <t>Has KV its own Website? (Yes/No)</t>
  </si>
  <si>
    <t>If Yes, its address</t>
  </si>
  <si>
    <t>Date on which it was last updated</t>
  </si>
  <si>
    <t>Total no.of computers</t>
  </si>
  <si>
    <t>Total no. of teachers</t>
  </si>
  <si>
    <t>Remarks</t>
  </si>
  <si>
    <t>KENDRIYA VIDYALAYA SANGATHAN, CHANDIGARH REGION, CHANDIGARH</t>
  </si>
  <si>
    <t xml:space="preserve">S.No. </t>
  </si>
  <si>
    <t>Assistant Commissioner</t>
  </si>
  <si>
    <t>Summary and comparison of the last two months' data</t>
  </si>
  <si>
    <t>Item</t>
  </si>
  <si>
    <t>Total no. of Computers in KVs</t>
  </si>
  <si>
    <t>No. of KVs having at 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</si>
  <si>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</si>
  <si>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</si>
  <si>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</si>
  <si>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</si>
  <si>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 xml:space="preserve">No. of KVs not having a single Computer </t>
  </si>
  <si>
    <t xml:space="preserve"> Assistant Commissioner</t>
  </si>
  <si>
    <t>S.No.</t>
  </si>
  <si>
    <t>Name of the KV</t>
  </si>
  <si>
    <t>No. of teachers trained in the use of Computers under the programme 'EDUTECH' or otherwise</t>
  </si>
  <si>
    <t>TOTAL</t>
  </si>
  <si>
    <t>KENDRIYA VIDYALAYA SANGATHAN(CR) CHANDIGARH</t>
  </si>
  <si>
    <t>FORMAT - V(STUDENT COMPUTER RATIO):</t>
  </si>
  <si>
    <t>Total No. of students</t>
  </si>
  <si>
    <t>Student Computer Raio (No. of students divided by no. of computers)</t>
  </si>
  <si>
    <t>KENDRIYA VIDYALAYA SANGATHAN, RO, CHANDIGARH</t>
  </si>
  <si>
    <t>Format - IV (Functioning of E-mail and website of RO);</t>
  </si>
  <si>
    <t>E-mail address</t>
  </si>
  <si>
    <t>Address of the website</t>
  </si>
  <si>
    <t>Are the addresses, tel. Nos. etc. of the Principals and Chairmen in the prescribed format are available on the website? (Yes/No)</t>
  </si>
  <si>
    <t>Is the website regularly updated? (Yes/No)</t>
  </si>
  <si>
    <t>dckvschd@gmail.com</t>
  </si>
  <si>
    <t>Yes</t>
  </si>
  <si>
    <t>Is it regullarly updated? (Yes/No)</t>
  </si>
  <si>
    <t>Is E-mail address functional? (Yes/No)</t>
  </si>
  <si>
    <t>KENDRIYA VIDYALAYA SANGATHAN, REGIONAL OFFICE, CHANDIGARH</t>
  </si>
  <si>
    <t>MONTHLY UPDATE ON THE INFORMATION ABOUT THE COMPUTER INFRASTRUCTURE IN KVs AS ON LAST DAY OF THE PREVIOUS MONTH</t>
  </si>
  <si>
    <t>REVISED FORMAT(s) VIDE KVS HQ LETTER No. 6-1/2006-KVS (EDP)/Computer Infra. Dated 03.10.2006.</t>
  </si>
  <si>
    <t>Regional Office:Chandigarh</t>
  </si>
  <si>
    <t>No.of Computer Labs</t>
  </si>
  <si>
    <t>No. of Computer labs having LAN connectivity</t>
  </si>
  <si>
    <t xml:space="preserve">As on Date  </t>
  </si>
  <si>
    <t>FORMAT - II (FUNCTIONING OF E-MAIL OF KVs): As On</t>
  </si>
  <si>
    <t xml:space="preserve">FORMAT - III(FUNCTIONING OF Websites OF KVs):As on </t>
  </si>
  <si>
    <t>kvabohar@gmail.com</t>
  </si>
  <si>
    <t>NA</t>
  </si>
  <si>
    <t>no1adampur@gmail.com</t>
  </si>
  <si>
    <t>kvno3asr@gmail.com</t>
  </si>
  <si>
    <t>kv1bathinda@gmail.com</t>
  </si>
  <si>
    <t>kv3bathinda@gmail.com</t>
  </si>
  <si>
    <t>kv5bti@gmail.com</t>
  </si>
  <si>
    <t>kvbhikhiwind@gmail.com</t>
  </si>
  <si>
    <t>kvgajjbhunga@gmail.com</t>
  </si>
  <si>
    <t>kvkmswala@gmail.com</t>
  </si>
  <si>
    <t>kvocf29chd@gmail.com</t>
  </si>
  <si>
    <t>kvchdhighgrounds@gmail.com</t>
  </si>
  <si>
    <t>kvsec31@gmail.com</t>
  </si>
  <si>
    <t>NIL</t>
  </si>
  <si>
    <t>dapparkv@gmail.com</t>
  </si>
  <si>
    <t>principalkvfdk@gmail.com</t>
  </si>
  <si>
    <t>kv2fzrcantt@gmail.com</t>
  </si>
  <si>
    <t>kvtibrigsp@gmail.com</t>
  </si>
  <si>
    <t>kv1afshalwara@gmail.com</t>
  </si>
  <si>
    <t>kv2halwara@gmail.com</t>
  </si>
  <si>
    <t>kv1hussainpur@gmail.com</t>
  </si>
  <si>
    <t>kv2hussainpur@gmail.com</t>
  </si>
  <si>
    <t>kv4jal@gmail.com</t>
  </si>
  <si>
    <t>kvkapurthala@gmail.com</t>
  </si>
  <si>
    <t>kvkhanpur@gmail.com</t>
  </si>
  <si>
    <t>kvmohali@gmail.com</t>
  </si>
  <si>
    <t>kvmullanpur2016@gmail.com</t>
  </si>
  <si>
    <t>kvnangalbhur@gmail.com</t>
  </si>
  <si>
    <t>kv1pathankot@gmail.com</t>
  </si>
  <si>
    <t>kvno2pathankot@gmail.com</t>
  </si>
  <si>
    <t>principalkvmamoonptk@gmail.com</t>
  </si>
  <si>
    <t>kv4ptk@gmail.com</t>
  </si>
  <si>
    <t>kvpta1@gmail.com</t>
  </si>
  <si>
    <t>FTTH</t>
  </si>
  <si>
    <t>kv3pta@gmail.com</t>
  </si>
  <si>
    <t>fatehgarhsahibkv@gmail.com</t>
  </si>
  <si>
    <t>kvsaraikhasjal@gmail.com</t>
  </si>
  <si>
    <t>kvslietlongowal@gmail.com</t>
  </si>
  <si>
    <t>kvzirakpur2017@gmail.com</t>
  </si>
  <si>
    <t>kvno3jalandhar@gmail.com</t>
  </si>
  <si>
    <t>kvasrcantt2018@gmail.com</t>
  </si>
  <si>
    <t>principalnabha2019@gmail.com</t>
  </si>
  <si>
    <t>www.rochandigarh.kvs.gov.in</t>
  </si>
  <si>
    <t>FORMAT - VI (TEACHER TRAINED IN THE USE OF COMPUTERS)</t>
  </si>
  <si>
    <t>kv1jalandharcantt@gmail.com</t>
  </si>
  <si>
    <t>kv2jcantt@gmail.com</t>
  </si>
  <si>
    <t>Leased line</t>
  </si>
  <si>
    <t>no1adampur.kvs.ac.in</t>
  </si>
  <si>
    <t>no2adampur.kvs.ac.in</t>
  </si>
  <si>
    <t>https://no4bhatinda.kvs.ac.in/</t>
  </si>
  <si>
    <t>https://no1halwara.kvs.ac.in</t>
  </si>
  <si>
    <t>https://reonaucha.kvs.ac.in/</t>
  </si>
  <si>
    <t>N/A</t>
  </si>
  <si>
    <t>https://abohar.kvs.ac.in</t>
  </si>
  <si>
    <t>na</t>
  </si>
  <si>
    <t>kvbaddowalcanttldh@gmail.com</t>
  </si>
  <si>
    <t>baddowalcantt.kvs.ac.in</t>
  </si>
  <si>
    <t>bathindakv4@gmail.com</t>
  </si>
  <si>
    <t>https://bhikiwindbsf.kvs.ac.in/</t>
  </si>
  <si>
    <t>bhunga.kvs.ac.in</t>
  </si>
  <si>
    <t>https://bsfkmswala.kvs.ac.in/</t>
  </si>
  <si>
    <t>nil</t>
  </si>
  <si>
    <t>chandigarh3brd@gmail.com</t>
  </si>
  <si>
    <t>Nil</t>
  </si>
  <si>
    <t>https://afshighgrounds.kvs.ac.in/</t>
  </si>
  <si>
    <t>https://chandigarhsec31.kvs.ac.in</t>
  </si>
  <si>
    <t>https://dappar.kvs.ac.in</t>
  </si>
  <si>
    <t>Net+ Lease Line</t>
  </si>
  <si>
    <t>BSNL</t>
  </si>
  <si>
    <t>https://tibricantt.kvs.ac.in/</t>
  </si>
  <si>
    <t>kvjalalabad@gmail.com</t>
  </si>
  <si>
    <t>https://jalalabadbsf.kvs.ac.in</t>
  </si>
  <si>
    <t>nangalbhur.kvs.ac.in</t>
  </si>
  <si>
    <t>https://no2pathankot.kvs.ac.in</t>
  </si>
  <si>
    <t>kvsuranussi.jal@gmail.com</t>
  </si>
  <si>
    <t>suranassi.kvs.ac.in</t>
  </si>
  <si>
    <t>BSNL FIBRE</t>
  </si>
  <si>
    <t>leased line 30 mbps</t>
  </si>
  <si>
    <t>Leased line 20 Mbps</t>
  </si>
  <si>
    <t>leased line / FTTH</t>
  </si>
  <si>
    <t>kvfazilkanew@gmail.com</t>
  </si>
  <si>
    <t>YES</t>
  </si>
  <si>
    <t>yes</t>
  </si>
  <si>
    <t>kviitropar@gmail.com</t>
  </si>
  <si>
    <t>kv2adampur2019@gmail.com</t>
  </si>
  <si>
    <t>principalkvamakot@gmail.com</t>
  </si>
  <si>
    <t>kvbnl2013@gmail.com</t>
  </si>
  <si>
    <t>kv1fzr@gmail.com</t>
  </si>
  <si>
    <t>Net+ Fibre</t>
  </si>
  <si>
    <t>BSNL Lease Line</t>
  </si>
  <si>
    <t>BSNL,Airtel</t>
  </si>
  <si>
    <t>kv2dmwpatiala@gmail.com</t>
  </si>
  <si>
    <t>Leased Line 16 mbps</t>
  </si>
  <si>
    <t>kvshikar@gmail.com</t>
  </si>
  <si>
    <t>kvubhawalprincipal@gmail.com</t>
  </si>
  <si>
    <t>amarkotbsf.kvs.ac.in</t>
  </si>
  <si>
    <t>no1amritsarcantt.kvs.ac.in</t>
  </si>
  <si>
    <t>no3amritsar.kvs.ac.in</t>
  </si>
  <si>
    <t>https://afsbarnala.kvs.ac.in</t>
  </si>
  <si>
    <t>no1bhatinda.kvs.ac.in</t>
  </si>
  <si>
    <t>no3bhatinda.kvs.ac.in</t>
  </si>
  <si>
    <t>https://no5bhatinda.kvs.ac.in/</t>
  </si>
  <si>
    <t>chandigarhocf.kvs.ac.in</t>
  </si>
  <si>
    <t>https://chandigarh3brd.kvs.ac.in</t>
  </si>
  <si>
    <t>https://chandigarhsec47.kvs.ac.in/</t>
  </si>
  <si>
    <t>faridkot.kvs.ac.in</t>
  </si>
  <si>
    <t>fazilkabsf.kvs.ac.in</t>
  </si>
  <si>
    <t>no1ferozepur.kvs.ac.in</t>
  </si>
  <si>
    <t>no2ferozepur.kvs.ac.in</t>
  </si>
  <si>
    <t>https://no2halwara.kvs.ac.in</t>
  </si>
  <si>
    <t>https://no1hussainpur.kvs.ac.in</t>
  </si>
  <si>
    <t>https://no2hussainpur.kvs.ac.in</t>
  </si>
  <si>
    <t>https://no1jalandhar.kvs.ac.in/</t>
  </si>
  <si>
    <t>https://no2jalandhar.kvs.ac.in/</t>
  </si>
  <si>
    <t>https://no3jalandhar.kvs.ac.in</t>
  </si>
  <si>
    <t>https://no4jalandhar.kvs.ac.in/</t>
  </si>
  <si>
    <t>https://kapurthalacantt.kvs.ac.in/</t>
  </si>
  <si>
    <t>www.mohali.kvs.ac.in</t>
  </si>
  <si>
    <t>https://mullanpur.kvs.ac.in</t>
  </si>
  <si>
    <t>https://nabhacantt.kvs.ac.in</t>
  </si>
  <si>
    <t>https://no1pathankot.kvs.ac.in</t>
  </si>
  <si>
    <t>https://no3pathankot.kvs.ac.in</t>
  </si>
  <si>
    <t>https://no4pathankot.kvs.ac.in</t>
  </si>
  <si>
    <t>https://no1patiala.kvs.ac.in</t>
  </si>
  <si>
    <t>https://no2patiala.kvs.ac.in</t>
  </si>
  <si>
    <t>https://no3patiala.kvs.ac.in</t>
  </si>
  <si>
    <t>https://saraikhascrpf.kvs.ac.in</t>
  </si>
  <si>
    <t>https://shikarpurbsf.kvs.ac.in/</t>
  </si>
  <si>
    <t>https://longowalsliet.kvs.ac.in</t>
  </si>
  <si>
    <t>https://ubhawal.kvs.ac.in/</t>
  </si>
  <si>
    <t>Zirakpur.kvs.ac.in</t>
  </si>
  <si>
    <r>
      <rPr>
        <b/>
        <sz val="10"/>
        <color rgb="FF1155CC"/>
        <rFont val="Arial"/>
        <family val="2"/>
      </rPr>
      <t>www.khanpur.kvs.ac.in</t>
    </r>
    <r>
      <rPr>
        <b/>
        <sz val="10"/>
        <color rgb="FF000000"/>
        <rFont val="Arial"/>
        <family val="2"/>
      </rPr>
      <t xml:space="preserve"> </t>
    </r>
  </si>
  <si>
    <t>iitropar.kvs.ac.in</t>
  </si>
  <si>
    <t>BSNL, Netplus</t>
  </si>
  <si>
    <t>क्रम संख्या 
Sr.No</t>
  </si>
  <si>
    <t>केन्द्रीय विद्यालय का नाम Name of KVs</t>
  </si>
  <si>
    <t>के वि ब्योरा 
KV Description</t>
  </si>
  <si>
    <t>प्रोफॉर्मा-I (कंप्युटर संरचना)
FORMAT - I (COMPUTER INFRASTRUCTURE):</t>
  </si>
  <si>
    <t>प्रोफॉर्मा-II(कार्यरत के वि ई मेल)
FORMAT - II (FUNCTIONING OF E-MAIL OF KVs):</t>
  </si>
  <si>
    <t>प्रोफॉर्मा-III(कार्यरत के वि वेबसाईट)
FORMAT - III (FUNCTIONING OF Websites OF KV):</t>
  </si>
  <si>
    <t>प्रोफॉर्मा-IV(विद्यार्थी कंप्युटर अनुपात)
FORMAT - IV(STUDENT COMPUTER RATIO):</t>
  </si>
  <si>
    <t>प्रोफॉर्मा-V(कंप्युटरमें प्रशिक्षित शिक्षक)
FORMAT - V(TEACHER TRAINED IN THE USE OF COMPUTERS)</t>
  </si>
  <si>
    <t>प्रोफॉर्मा-VI(कंप्युटरमें प्रशिक्षित शिक्षक)
FORMAT -VI (TEACHER TRAINED IN THE USE OF COMPUTERS)</t>
  </si>
  <si>
    <t>संभाग 
(REGION)</t>
  </si>
  <si>
    <t>स्टेट 
(STATE)</t>
  </si>
  <si>
    <t>कुल कंप्युटर लैब 
( No. of Computer Labs)</t>
  </si>
  <si>
    <t>ब्रॉड बैंड  कनेक्टिविटी (हाँ/नहीं)
Broadband connectivity (Yes/No)</t>
  </si>
  <si>
    <t xml:space="preserve">
ई मेल आई डी 
E-mail ID</t>
  </si>
  <si>
    <t>क्या ई मेल पता कार्य कर रहा है (हाँ/नहीं)
Is E-mail address functional ? (Yes/No)</t>
  </si>
  <si>
    <t>ई मेल भेजने/प्राप्त करने की तिथि 
Date on which last E-mail was sent/received</t>
  </si>
  <si>
    <t>क्या विद्यालय की अपनी वेबसाईट है (हाँ/नहीं)
Has KV its own Website? (Yes/No)</t>
  </si>
  <si>
    <t>यदि हाँ, तो उसका पता 
If Yes, its address</t>
  </si>
  <si>
    <t>क्या नियमित रूप से अपडेट की जाती है (हाँ/नहीं)
Is it regularly updated? (Yes/No)</t>
  </si>
  <si>
    <t>अपडेट करने की अंतिम तिथि 
Date on which it was last updated</t>
  </si>
  <si>
    <t>कक्षा तीसरी से ऊपर विद्यार्थियों की कुल संख्या 
Total No. of students class III onwards</t>
  </si>
  <si>
    <t>कुल कंप्युटर 
Total no.of computers</t>
  </si>
  <si>
    <t>विद्यार्थी कंप्युटर अनुपात 
Student Computer Ratio (No. of students divided by no. of computers)</t>
  </si>
  <si>
    <t>कुल शिक्षकों की संख्या 
Total no. of teachers</t>
  </si>
  <si>
    <t>EDUTECH प्रोग्राम के अधीन कुल कितने शिक्षकों ने प्रशिक्षण लिया 
No. of teachers trained in the use of Computers under the program 'EDUTECH' or otherwise</t>
  </si>
  <si>
    <t>एक भी कंप्युटर लैब न होने के कारण और कंप्युटर लैब निर्माण करने के लिए क्या कोशिश की गई 
Reasons for not having a single computer lab and the efforts being done to construct a computer lab</t>
  </si>
  <si>
    <t xml:space="preserve">अबोहर </t>
  </si>
  <si>
    <t xml:space="preserve">आदमपुर न. 1 </t>
  </si>
  <si>
    <t xml:space="preserve">आदमपुर न. 2 </t>
  </si>
  <si>
    <t xml:space="preserve">अमरकोट </t>
  </si>
  <si>
    <t xml:space="preserve">अमृतसर कैंट  न. 1 </t>
  </si>
  <si>
    <t xml:space="preserve">अमृतसर कैंट न. 3  </t>
  </si>
  <si>
    <t xml:space="preserve">बद्दोवाल </t>
  </si>
  <si>
    <t xml:space="preserve">बरनाला </t>
  </si>
  <si>
    <t xml:space="preserve">बठिंडा  न. 1 </t>
  </si>
  <si>
    <t xml:space="preserve">बठिंडा  न. 3  </t>
  </si>
  <si>
    <t xml:space="preserve">बठिंडा  न. 4 </t>
  </si>
  <si>
    <t xml:space="preserve">बठिंडा  न. 5 </t>
  </si>
  <si>
    <t xml:space="preserve">भीखीविंड </t>
  </si>
  <si>
    <t xml:space="preserve">भुंगा </t>
  </si>
  <si>
    <t xml:space="preserve">बी एस एफ के एम एस वाला </t>
  </si>
  <si>
    <t>चंडीगढ़ सेक्टर -29</t>
  </si>
  <si>
    <t xml:space="preserve">चंडीगढ़ 3 बीआरडी </t>
  </si>
  <si>
    <t xml:space="preserve">हाई ग्राउन्ड चंडीगढ़ </t>
  </si>
  <si>
    <t xml:space="preserve">चंडीगढ़ सेक्टर -31 </t>
  </si>
  <si>
    <t xml:space="preserve">दप्पर </t>
  </si>
  <si>
    <t xml:space="preserve">फरीदकोट </t>
  </si>
  <si>
    <t xml:space="preserve">फाजलिका </t>
  </si>
  <si>
    <t>फिरोजपुर कैंट  1</t>
  </si>
  <si>
    <t xml:space="preserve">फिरोजपुर कैंट  2 </t>
  </si>
  <si>
    <t>गुरदासपुर(टिबरी कैंट)</t>
  </si>
  <si>
    <t>हलवारा न. 1</t>
  </si>
  <si>
    <t xml:space="preserve">हलवारा न. 2 </t>
  </si>
  <si>
    <t>हुसैनपुर  न. 1</t>
  </si>
  <si>
    <t xml:space="preserve">हुसैनपुर  न. 2 </t>
  </si>
  <si>
    <t xml:space="preserve">जलालाबाद </t>
  </si>
  <si>
    <t>जालंधर  कैंट न. 1</t>
  </si>
  <si>
    <t xml:space="preserve">जालंधर  कैंट न. 2 </t>
  </si>
  <si>
    <t xml:space="preserve">जालंधर  कैंट न. 3 </t>
  </si>
  <si>
    <t xml:space="preserve">जालंधर  कैंट न. 4 </t>
  </si>
  <si>
    <t xml:space="preserve">कपूरथला </t>
  </si>
  <si>
    <t xml:space="preserve">खानपुर </t>
  </si>
  <si>
    <t xml:space="preserve">मोहाली </t>
  </si>
  <si>
    <t xml:space="preserve">मुलांपुर </t>
  </si>
  <si>
    <t>नाभा कैंट</t>
  </si>
  <si>
    <t xml:space="preserve">नंगलभूर </t>
  </si>
  <si>
    <t>पठानकोट कैंट न. 1</t>
  </si>
  <si>
    <t xml:space="preserve">पठानकोट  कैंट न. 2 </t>
  </si>
  <si>
    <t xml:space="preserve">पठानकोट कैंट न. 3 </t>
  </si>
  <si>
    <t xml:space="preserve">पठानकोट  कैंट न. 4 </t>
  </si>
  <si>
    <t>पटियाला न. 1</t>
  </si>
  <si>
    <t xml:space="preserve">पटियाला न. 2 </t>
  </si>
  <si>
    <t xml:space="preserve">पटियाला न. 3 </t>
  </si>
  <si>
    <t>रियोना ऊंचा (फतेहगढ़ साहिब)</t>
  </si>
  <si>
    <t xml:space="preserve">सराएखास </t>
  </si>
  <si>
    <t xml:space="preserve">शिकारपुर </t>
  </si>
  <si>
    <t xml:space="preserve">स्लाइट लोंगोवाल  </t>
  </si>
  <si>
    <t xml:space="preserve">सुरानस्सी </t>
  </si>
  <si>
    <t xml:space="preserve">उभावल </t>
  </si>
  <si>
    <t xml:space="preserve">जीरकपुर </t>
  </si>
  <si>
    <t xml:space="preserve">आई आई टी रोपड़ </t>
  </si>
  <si>
    <t xml:space="preserve">चंडीगढ़ </t>
  </si>
  <si>
    <t xml:space="preserve">पंजाब </t>
  </si>
  <si>
    <t xml:space="preserve">यू टी </t>
  </si>
  <si>
    <t>लैन कनेक्टिविटी वाले कंप्यूटर प्रयोगशालाओं की संख्या  (No. of Computer labs having LAN connectivity)</t>
  </si>
  <si>
    <t>इंटरनेट कनेक्टिविटी 
(हाँ/नहीं)
Internet connectivity (Yes/No)</t>
  </si>
  <si>
    <t>अभ्युक्ति (यदि कोई है ) 
Remarks 
(if any)</t>
  </si>
  <si>
    <t>kvsector472016@gmail.com
kv472ndshift@gmail.com</t>
  </si>
  <si>
    <t xml:space="preserve">चंडीगढ़ सेक्टर -47 (प्रथम एवं द्वितीय पाली) </t>
  </si>
  <si>
    <t>के वि कोड 
KV Code</t>
  </si>
  <si>
    <t>KV Code</t>
  </si>
  <si>
    <t>FIBRE</t>
  </si>
  <si>
    <t>BSNL Fibre</t>
  </si>
  <si>
    <t>Broadband</t>
  </si>
  <si>
    <t>BROADBAND</t>
  </si>
  <si>
    <t>Leased line 100 Mbps</t>
  </si>
  <si>
    <t>31.07.2022</t>
  </si>
  <si>
    <t>केन्द्रीय विद्यालय संगठन (चंडीगढ़ संभाग ) आई सी टी रिपोर्ट जुलाई 2022
Kendriya Vidyalaya Sangathan (Chandigarh Region) ICT Infrastructure Report July 2022</t>
  </si>
  <si>
    <t>3 Computer purchage through GEM.</t>
  </si>
  <si>
    <t>Total No. of KVs in the Region: 57 (including 01 KV double Shift)</t>
  </si>
  <si>
    <t>One system written off.</t>
  </si>
  <si>
    <t>10 NEW COMPUTERS PROCURED</t>
  </si>
  <si>
    <t>As on the last day of  last  to last month 31.01.2023</t>
  </si>
  <si>
    <t>As on the last day of  last month 28.02.2023</t>
  </si>
  <si>
    <t>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</si>
</sst>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1155CC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Lohit Devanagari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FFCC9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3" fillId="0" borderId="0" xfId="1"/>
    <xf numFmtId="0" fontId="3" fillId="0" borderId="0" xfId="1" applyBorder="1"/>
    <xf numFmtId="0" fontId="4" fillId="0" borderId="5" xfId="1" applyFont="1" applyBorder="1" applyAlignment="1">
      <alignment vertical="top" wrapText="1"/>
    </xf>
    <xf numFmtId="0" fontId="4" fillId="0" borderId="0" xfId="1" applyFont="1" applyBorder="1" applyAlignment="1">
      <alignment horizontal="right"/>
    </xf>
    <xf numFmtId="0" fontId="3" fillId="0" borderId="5" xfId="1" applyFont="1" applyBorder="1"/>
    <xf numFmtId="0" fontId="3" fillId="0" borderId="5" xfId="1" applyFont="1" applyBorder="1" applyAlignment="1">
      <alignment horizontal="center" wrapText="1"/>
    </xf>
    <xf numFmtId="0" fontId="5" fillId="0" borderId="5" xfId="1" applyFont="1" applyBorder="1"/>
    <xf numFmtId="0" fontId="3" fillId="2" borderId="5" xfId="1" applyFont="1" applyFill="1" applyBorder="1" applyAlignment="1">
      <alignment wrapText="1"/>
    </xf>
    <xf numFmtId="0" fontId="3" fillId="0" borderId="5" xfId="1" applyFont="1" applyFill="1" applyBorder="1"/>
    <xf numFmtId="17" fontId="3" fillId="0" borderId="5" xfId="1" applyNumberFormat="1" applyFont="1" applyFill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5" xfId="1" applyFont="1" applyBorder="1" applyAlignment="1">
      <alignment horizontal="right" wrapText="1"/>
    </xf>
    <xf numFmtId="0" fontId="4" fillId="0" borderId="5" xfId="1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3" fillId="0" borderId="0" xfId="1" applyFont="1" applyFill="1" applyBorder="1"/>
    <xf numFmtId="0" fontId="3" fillId="0" borderId="12" xfId="1" applyFont="1" applyBorder="1"/>
    <xf numFmtId="0" fontId="8" fillId="0" borderId="5" xfId="2" applyFont="1" applyBorder="1" applyAlignment="1" applyProtection="1">
      <alignment horizontal="left" wrapText="1"/>
    </xf>
    <xf numFmtId="2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6" xfId="1" applyFont="1" applyBorder="1" applyAlignment="1"/>
    <xf numFmtId="0" fontId="4" fillId="0" borderId="11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2" borderId="0" xfId="1" applyFont="1" applyFill="1" applyBorder="1" applyAlignment="1">
      <alignment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0" borderId="0" xfId="1" applyFont="1" applyBorder="1"/>
    <xf numFmtId="0" fontId="4" fillId="0" borderId="0" xfId="1" applyFont="1" applyBorder="1"/>
    <xf numFmtId="49" fontId="3" fillId="0" borderId="5" xfId="1" applyNumberFormat="1" applyFont="1" applyBorder="1" applyAlignment="1">
      <alignment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8" fillId="0" borderId="5" xfId="2" applyFont="1" applyBorder="1" applyAlignment="1" applyProtection="1">
      <alignment vertical="center"/>
    </xf>
    <xf numFmtId="0" fontId="3" fillId="0" borderId="5" xfId="1" applyBorder="1" applyAlignment="1">
      <alignment horizontal="center" vertical="center"/>
    </xf>
    <xf numFmtId="0" fontId="14" fillId="3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5" fillId="10" borderId="5" xfId="0" applyFont="1" applyFill="1" applyBorder="1" applyAlignment="1">
      <alignment vertical="center" wrapText="1"/>
    </xf>
    <xf numFmtId="0" fontId="15" fillId="11" borderId="5" xfId="0" applyFont="1" applyFill="1" applyBorder="1" applyAlignment="1">
      <alignment vertical="center" wrapText="1"/>
    </xf>
    <xf numFmtId="0" fontId="15" fillId="12" borderId="5" xfId="0" applyFont="1" applyFill="1" applyBorder="1" applyAlignment="1">
      <alignment vertical="center" wrapText="1"/>
    </xf>
    <xf numFmtId="0" fontId="15" fillId="13" borderId="5" xfId="0" applyFont="1" applyFill="1" applyBorder="1" applyAlignment="1">
      <alignment vertical="center" wrapText="1"/>
    </xf>
    <xf numFmtId="0" fontId="15" fillId="14" borderId="5" xfId="0" applyFont="1" applyFill="1" applyBorder="1" applyAlignment="1">
      <alignment vertical="center" wrapText="1"/>
    </xf>
    <xf numFmtId="0" fontId="15" fillId="15" borderId="5" xfId="0" applyFont="1" applyFill="1" applyBorder="1" applyAlignment="1">
      <alignment vertical="center" wrapText="1"/>
    </xf>
    <xf numFmtId="0" fontId="16" fillId="11" borderId="5" xfId="0" applyFont="1" applyFill="1" applyBorder="1" applyAlignment="1">
      <alignment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vertical="center"/>
    </xf>
    <xf numFmtId="0" fontId="19" fillId="11" borderId="15" xfId="0" applyFont="1" applyFill="1" applyBorder="1" applyAlignment="1">
      <alignment vertical="center"/>
    </xf>
    <xf numFmtId="0" fontId="19" fillId="12" borderId="15" xfId="0" applyFont="1" applyFill="1" applyBorder="1" applyAlignment="1">
      <alignment vertical="center"/>
    </xf>
    <xf numFmtId="0" fontId="19" fillId="13" borderId="15" xfId="0" applyFont="1" applyFill="1" applyBorder="1" applyAlignment="1">
      <alignment vertical="center"/>
    </xf>
    <xf numFmtId="0" fontId="19" fillId="14" borderId="15" xfId="0" applyFont="1" applyFill="1" applyBorder="1" applyAlignment="1">
      <alignment vertical="center"/>
    </xf>
    <xf numFmtId="0" fontId="19" fillId="15" borderId="15" xfId="0" applyFont="1" applyFill="1" applyBorder="1" applyAlignment="1">
      <alignment vertical="center"/>
    </xf>
    <xf numFmtId="0" fontId="20" fillId="11" borderId="15" xfId="0" applyFont="1" applyFill="1" applyBorder="1" applyAlignment="1">
      <alignment vertical="center"/>
    </xf>
    <xf numFmtId="0" fontId="21" fillId="14" borderId="15" xfId="0" applyFont="1" applyFill="1" applyBorder="1" applyAlignment="1">
      <alignment vertical="center"/>
    </xf>
    <xf numFmtId="0" fontId="12" fillId="13" borderId="0" xfId="0" applyFont="1" applyFill="1" applyAlignment="1"/>
    <xf numFmtId="0" fontId="15" fillId="15" borderId="15" xfId="0" applyFont="1" applyFill="1" applyBorder="1" applyAlignment="1">
      <alignment horizontal="left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0" fontId="3" fillId="0" borderId="5" xfId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3" fillId="18" borderId="5" xfId="0" applyFont="1" applyFill="1" applyBorder="1" applyAlignment="1">
      <alignment horizontal="center" vertical="center" wrapText="1"/>
    </xf>
    <xf numFmtId="0" fontId="25" fillId="19" borderId="5" xfId="0" applyFont="1" applyFill="1" applyBorder="1" applyAlignment="1">
      <alignment horizontal="center" vertical="top" wrapText="1"/>
    </xf>
    <xf numFmtId="0" fontId="25" fillId="18" borderId="5" xfId="0" applyFont="1" applyFill="1" applyBorder="1" applyAlignment="1">
      <alignment horizontal="center" vertical="top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top" wrapText="1"/>
    </xf>
    <xf numFmtId="0" fontId="26" fillId="18" borderId="17" xfId="0" quotePrefix="1" applyFont="1" applyFill="1" applyBorder="1" applyAlignment="1">
      <alignment horizontal="center" vertical="top" wrapText="1"/>
    </xf>
    <xf numFmtId="0" fontId="26" fillId="18" borderId="17" xfId="0" applyFont="1" applyFill="1" applyBorder="1" applyAlignment="1">
      <alignment horizontal="center" vertical="top" wrapText="1"/>
    </xf>
    <xf numFmtId="0" fontId="4" fillId="0" borderId="5" xfId="1" applyFont="1" applyBorder="1" applyAlignment="1">
      <alignment horizontal="right" wrapText="1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center"/>
    </xf>
    <xf numFmtId="0" fontId="27" fillId="19" borderId="5" xfId="0" applyFont="1" applyFill="1" applyBorder="1" applyAlignment="1">
      <alignment horizontal="center" vertical="top" wrapText="1"/>
    </xf>
    <xf numFmtId="0" fontId="15" fillId="15" borderId="19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vertical="center" wrapText="1"/>
    </xf>
    <xf numFmtId="0" fontId="15" fillId="11" borderId="6" xfId="0" applyFont="1" applyFill="1" applyBorder="1" applyAlignment="1">
      <alignment vertical="center" wrapText="1"/>
    </xf>
    <xf numFmtId="0" fontId="15" fillId="12" borderId="6" xfId="0" applyFont="1" applyFill="1" applyBorder="1" applyAlignment="1">
      <alignment vertical="center" wrapText="1"/>
    </xf>
    <xf numFmtId="0" fontId="15" fillId="13" borderId="6" xfId="0" applyFont="1" applyFill="1" applyBorder="1" applyAlignment="1">
      <alignment vertical="center" wrapText="1"/>
    </xf>
    <xf numFmtId="0" fontId="15" fillId="14" borderId="6" xfId="0" applyFont="1" applyFill="1" applyBorder="1" applyAlignment="1">
      <alignment vertical="center" wrapText="1"/>
    </xf>
    <xf numFmtId="0" fontId="15" fillId="15" borderId="6" xfId="0" applyFont="1" applyFill="1" applyBorder="1" applyAlignment="1">
      <alignment vertical="center" wrapText="1"/>
    </xf>
    <xf numFmtId="0" fontId="16" fillId="11" borderId="6" xfId="0" applyFont="1" applyFill="1" applyBorder="1" applyAlignment="1">
      <alignment vertical="center" wrapText="1"/>
    </xf>
    <xf numFmtId="0" fontId="15" fillId="15" borderId="20" xfId="0" applyFont="1" applyFill="1" applyBorder="1" applyAlignment="1">
      <alignment horizontal="left" vertical="center" wrapText="1"/>
    </xf>
    <xf numFmtId="0" fontId="15" fillId="15" borderId="5" xfId="0" applyFont="1" applyFill="1" applyBorder="1" applyAlignment="1">
      <alignment horizontal="left" vertical="center" wrapText="1"/>
    </xf>
    <xf numFmtId="0" fontId="8" fillId="0" borderId="5" xfId="2" applyFont="1" applyBorder="1" applyAlignment="1" applyProtection="1">
      <alignment horizontal="center" vertical="center"/>
    </xf>
    <xf numFmtId="0" fontId="15" fillId="10" borderId="19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13" borderId="19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9" fillId="15" borderId="19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vertical="center"/>
    </xf>
    <xf numFmtId="0" fontId="19" fillId="11" borderId="20" xfId="0" applyFont="1" applyFill="1" applyBorder="1" applyAlignment="1">
      <alignment vertical="center"/>
    </xf>
    <xf numFmtId="0" fontId="19" fillId="12" borderId="20" xfId="0" applyFont="1" applyFill="1" applyBorder="1" applyAlignment="1">
      <alignment vertical="center"/>
    </xf>
    <xf numFmtId="0" fontId="19" fillId="13" borderId="20" xfId="0" applyFont="1" applyFill="1" applyBorder="1" applyAlignment="1">
      <alignment vertical="center"/>
    </xf>
    <xf numFmtId="0" fontId="19" fillId="14" borderId="20" xfId="0" applyFont="1" applyFill="1" applyBorder="1" applyAlignment="1">
      <alignment vertical="center"/>
    </xf>
    <xf numFmtId="0" fontId="19" fillId="15" borderId="20" xfId="0" applyFont="1" applyFill="1" applyBorder="1" applyAlignment="1">
      <alignment vertical="center"/>
    </xf>
    <xf numFmtId="0" fontId="20" fillId="11" borderId="20" xfId="0" applyFont="1" applyFill="1" applyBorder="1" applyAlignment="1">
      <alignment vertical="center" wrapText="1"/>
    </xf>
    <xf numFmtId="0" fontId="25" fillId="19" borderId="18" xfId="0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5" fillId="15" borderId="6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wrapText="1"/>
    </xf>
    <xf numFmtId="0" fontId="17" fillId="16" borderId="23" xfId="0" applyFont="1" applyFill="1" applyBorder="1" applyAlignment="1">
      <alignment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9" fillId="15" borderId="4" xfId="0" applyFont="1" applyFill="1" applyBorder="1" applyAlignment="1">
      <alignment horizontal="center" vertical="center" wrapText="1"/>
    </xf>
    <xf numFmtId="0" fontId="30" fillId="16" borderId="23" xfId="0" applyFont="1" applyFill="1" applyBorder="1" applyAlignment="1">
      <alignment horizontal="center" wrapText="1"/>
    </xf>
    <xf numFmtId="0" fontId="4" fillId="0" borderId="7" xfId="1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wrapText="1"/>
    </xf>
    <xf numFmtId="0" fontId="3" fillId="0" borderId="8" xfId="1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31" fillId="16" borderId="5" xfId="0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/>
    </xf>
    <xf numFmtId="0" fontId="33" fillId="16" borderId="5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4" fillId="0" borderId="0" xfId="0" applyFont="1"/>
    <xf numFmtId="0" fontId="32" fillId="0" borderId="0" xfId="0" applyFont="1"/>
    <xf numFmtId="0" fontId="3" fillId="0" borderId="8" xfId="1" applyFont="1" applyBorder="1"/>
    <xf numFmtId="0" fontId="4" fillId="0" borderId="0" xfId="1" applyFont="1" applyBorder="1" applyAlignment="1">
      <alignment horizontal="left"/>
    </xf>
    <xf numFmtId="0" fontId="5" fillId="0" borderId="0" xfId="1" applyFont="1" applyBorder="1"/>
    <xf numFmtId="0" fontId="3" fillId="0" borderId="18" xfId="1" applyFont="1" applyBorder="1"/>
    <xf numFmtId="0" fontId="31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1" fillId="0" borderId="0" xfId="0" applyFont="1"/>
    <xf numFmtId="0" fontId="3" fillId="0" borderId="8" xfId="1" applyFont="1" applyBorder="1" applyAlignment="1">
      <alignment horizontal="left" vertical="center"/>
    </xf>
    <xf numFmtId="0" fontId="4" fillId="0" borderId="14" xfId="1" applyFont="1" applyBorder="1" applyAlignment="1">
      <alignment horizontal="center" wrapText="1"/>
    </xf>
    <xf numFmtId="0" fontId="4" fillId="0" borderId="8" xfId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3" fillId="17" borderId="5" xfId="0" applyFont="1" applyFill="1" applyBorder="1" applyAlignment="1">
      <alignment horizontal="center" vertical="center" wrapText="1"/>
    </xf>
    <xf numFmtId="0" fontId="24" fillId="2" borderId="5" xfId="0" applyFont="1" applyFill="1" applyBorder="1"/>
    <xf numFmtId="0" fontId="0" fillId="0" borderId="16" xfId="0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4" fillId="0" borderId="5" xfId="1" applyFont="1" applyBorder="1" applyAlignment="1">
      <alignment horizontal="right" wrapText="1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3" fillId="0" borderId="5" xfId="1" applyBorder="1"/>
    <xf numFmtId="0" fontId="4" fillId="0" borderId="0" xfId="1" applyFont="1" applyBorder="1" applyAlignment="1">
      <alignment horizontal="center" wrapText="1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wrapText="1"/>
    </xf>
    <xf numFmtId="0" fontId="4" fillId="0" borderId="8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vertical="top"/>
    </xf>
    <xf numFmtId="0" fontId="4" fillId="0" borderId="5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/>
    </xf>
    <xf numFmtId="0" fontId="4" fillId="0" borderId="21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11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2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o4bhatinda.kvs.ac.in/" TargetMode="External"/><Relationship Id="rId18" Type="http://schemas.openxmlformats.org/officeDocument/2006/relationships/hyperlink" Target="https://chandigarh3brd.kvs.ac.in/" TargetMode="External"/><Relationship Id="rId26" Type="http://schemas.openxmlformats.org/officeDocument/2006/relationships/hyperlink" Target="http://no1ferozepur.kvs.ac.in/" TargetMode="External"/><Relationship Id="rId39" Type="http://schemas.openxmlformats.org/officeDocument/2006/relationships/hyperlink" Target="http://www.mohali.kvs.ac.in/" TargetMode="External"/><Relationship Id="rId21" Type="http://schemas.openxmlformats.org/officeDocument/2006/relationships/hyperlink" Target="https://chandigarhsec47.kvs.ac.in/" TargetMode="External"/><Relationship Id="rId34" Type="http://schemas.openxmlformats.org/officeDocument/2006/relationships/hyperlink" Target="https://no2jalandhar.kvs.ac.in/" TargetMode="External"/><Relationship Id="rId42" Type="http://schemas.openxmlformats.org/officeDocument/2006/relationships/hyperlink" Target="http://nangalbhur.kvs.ac.in/" TargetMode="External"/><Relationship Id="rId47" Type="http://schemas.openxmlformats.org/officeDocument/2006/relationships/hyperlink" Target="https://no1patiala.kvs.ac.in/" TargetMode="External"/><Relationship Id="rId50" Type="http://schemas.openxmlformats.org/officeDocument/2006/relationships/hyperlink" Target="https://reonaucha.kvs.ac.in/" TargetMode="External"/><Relationship Id="rId55" Type="http://schemas.openxmlformats.org/officeDocument/2006/relationships/hyperlink" Target="https://ubhawal.kvs.ac.in/" TargetMode="External"/><Relationship Id="rId7" Type="http://schemas.openxmlformats.org/officeDocument/2006/relationships/hyperlink" Target="http://no3amritsar.kvs.ac.in/" TargetMode="External"/><Relationship Id="rId12" Type="http://schemas.openxmlformats.org/officeDocument/2006/relationships/hyperlink" Target="https://no4bhatinda.kvs.ac.in/" TargetMode="External"/><Relationship Id="rId17" Type="http://schemas.openxmlformats.org/officeDocument/2006/relationships/hyperlink" Target="http://chandigarhocf.kvs.ac.in/" TargetMode="External"/><Relationship Id="rId25" Type="http://schemas.openxmlformats.org/officeDocument/2006/relationships/hyperlink" Target="http://no1ferozepur.kvs.ac.in/" TargetMode="External"/><Relationship Id="rId33" Type="http://schemas.openxmlformats.org/officeDocument/2006/relationships/hyperlink" Target="https://no2jalandhar.kvs.ac.in/" TargetMode="External"/><Relationship Id="rId38" Type="http://schemas.openxmlformats.org/officeDocument/2006/relationships/hyperlink" Target="http://www.khanpur.kvs.ac.in/" TargetMode="External"/><Relationship Id="rId46" Type="http://schemas.openxmlformats.org/officeDocument/2006/relationships/hyperlink" Target="https://no3pathankot.kvs.ac.in/" TargetMode="External"/><Relationship Id="rId59" Type="http://schemas.openxmlformats.org/officeDocument/2006/relationships/comments" Target="../comments1.xml"/><Relationship Id="rId2" Type="http://schemas.openxmlformats.org/officeDocument/2006/relationships/hyperlink" Target="https://abohar.kvs.ac.in/" TargetMode="External"/><Relationship Id="rId16" Type="http://schemas.openxmlformats.org/officeDocument/2006/relationships/hyperlink" Target="https://bsfkmswala.kvs.ac.in/" TargetMode="External"/><Relationship Id="rId20" Type="http://schemas.openxmlformats.org/officeDocument/2006/relationships/hyperlink" Target="https://chandigarhsec31.kvs.ac.in/" TargetMode="External"/><Relationship Id="rId29" Type="http://schemas.openxmlformats.org/officeDocument/2006/relationships/hyperlink" Target="https://no2halwara.kvs.ac.in/" TargetMode="External"/><Relationship Id="rId41" Type="http://schemas.openxmlformats.org/officeDocument/2006/relationships/hyperlink" Target="https://nabhacantt.kvs.ac.in/" TargetMode="External"/><Relationship Id="rId54" Type="http://schemas.openxmlformats.org/officeDocument/2006/relationships/hyperlink" Target="http://suranassi.kvs.ac.in/" TargetMode="External"/><Relationship Id="rId1" Type="http://schemas.openxmlformats.org/officeDocument/2006/relationships/hyperlink" Target="mailto:kvchdhighgrounds@gmail.com" TargetMode="External"/><Relationship Id="rId6" Type="http://schemas.openxmlformats.org/officeDocument/2006/relationships/hyperlink" Target="http://no1amritsarcantt.kvs.ac.in/" TargetMode="External"/><Relationship Id="rId11" Type="http://schemas.openxmlformats.org/officeDocument/2006/relationships/hyperlink" Target="http://no3bhatinda.kvs.ac.in/" TargetMode="External"/><Relationship Id="rId24" Type="http://schemas.openxmlformats.org/officeDocument/2006/relationships/hyperlink" Target="http://fazilkabsf.kvs.ac.in/" TargetMode="External"/><Relationship Id="rId32" Type="http://schemas.openxmlformats.org/officeDocument/2006/relationships/hyperlink" Target="https://jalalabadbsf.kvs.ac.in/" TargetMode="External"/><Relationship Id="rId37" Type="http://schemas.openxmlformats.org/officeDocument/2006/relationships/hyperlink" Target="https://kapurthalacantt.kvs.ac.in/" TargetMode="External"/><Relationship Id="rId40" Type="http://schemas.openxmlformats.org/officeDocument/2006/relationships/hyperlink" Target="https://mullanpur.kvs.ac.in/" TargetMode="External"/><Relationship Id="rId45" Type="http://schemas.openxmlformats.org/officeDocument/2006/relationships/hyperlink" Target="https://no3pathankot.kvs.ac.in/" TargetMode="External"/><Relationship Id="rId53" Type="http://schemas.openxmlformats.org/officeDocument/2006/relationships/hyperlink" Target="https://longowalsliet.kvs.ac.in/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://amarkotbsf.kvs.ac.in/" TargetMode="External"/><Relationship Id="rId15" Type="http://schemas.openxmlformats.org/officeDocument/2006/relationships/hyperlink" Target="http://bhunga.kvs.ac.in/" TargetMode="External"/><Relationship Id="rId23" Type="http://schemas.openxmlformats.org/officeDocument/2006/relationships/hyperlink" Target="http://faridkot.kvs.ac.in/" TargetMode="External"/><Relationship Id="rId28" Type="http://schemas.openxmlformats.org/officeDocument/2006/relationships/hyperlink" Target="https://no1halwara.kvs.ac.in/" TargetMode="External"/><Relationship Id="rId36" Type="http://schemas.openxmlformats.org/officeDocument/2006/relationships/hyperlink" Target="https://no2jalandhar.kvs.ac.in/" TargetMode="External"/><Relationship Id="rId49" Type="http://schemas.openxmlformats.org/officeDocument/2006/relationships/hyperlink" Target="https://no3patiala.kvs.ac.in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no1bhatinda.kvs.ac.in/" TargetMode="External"/><Relationship Id="rId19" Type="http://schemas.openxmlformats.org/officeDocument/2006/relationships/hyperlink" Target="https://afshighgrounds.kvs.ac.in/" TargetMode="External"/><Relationship Id="rId31" Type="http://schemas.openxmlformats.org/officeDocument/2006/relationships/hyperlink" Target="https://no1hussainpur.kvs.ac.in/" TargetMode="External"/><Relationship Id="rId44" Type="http://schemas.openxmlformats.org/officeDocument/2006/relationships/hyperlink" Target="https://no2pathankot.kvs.ac.in/" TargetMode="External"/><Relationship Id="rId52" Type="http://schemas.openxmlformats.org/officeDocument/2006/relationships/hyperlink" Target="https://shikarpurbsf.kvs.ac.in/" TargetMode="External"/><Relationship Id="rId4" Type="http://schemas.openxmlformats.org/officeDocument/2006/relationships/hyperlink" Target="http://no2adampur.kvs.ac.in/" TargetMode="External"/><Relationship Id="rId9" Type="http://schemas.openxmlformats.org/officeDocument/2006/relationships/hyperlink" Target="https://afsbarnala.kvs.ac.in/" TargetMode="External"/><Relationship Id="rId14" Type="http://schemas.openxmlformats.org/officeDocument/2006/relationships/hyperlink" Target="https://bhikiwindbsf.kvs.ac.in/" TargetMode="External"/><Relationship Id="rId22" Type="http://schemas.openxmlformats.org/officeDocument/2006/relationships/hyperlink" Target="https://dappar.kvs.ac.in/" TargetMode="External"/><Relationship Id="rId27" Type="http://schemas.openxmlformats.org/officeDocument/2006/relationships/hyperlink" Target="https://tibricantt.kvs.ac.in/" TargetMode="External"/><Relationship Id="rId30" Type="http://schemas.openxmlformats.org/officeDocument/2006/relationships/hyperlink" Target="https://no1hussainpur.kvs.ac.in/" TargetMode="External"/><Relationship Id="rId35" Type="http://schemas.openxmlformats.org/officeDocument/2006/relationships/hyperlink" Target="https://no3jalandhar.kvs.ac.in/" TargetMode="External"/><Relationship Id="rId43" Type="http://schemas.openxmlformats.org/officeDocument/2006/relationships/hyperlink" Target="https://no1pathankot.kvs.ac.in/" TargetMode="External"/><Relationship Id="rId48" Type="http://schemas.openxmlformats.org/officeDocument/2006/relationships/hyperlink" Target="https://no2patiala.kvs.ac.in/" TargetMode="External"/><Relationship Id="rId56" Type="http://schemas.openxmlformats.org/officeDocument/2006/relationships/hyperlink" Target="http://zirakpur.kvs.ac.in/" TargetMode="External"/><Relationship Id="rId8" Type="http://schemas.openxmlformats.org/officeDocument/2006/relationships/hyperlink" Target="http://baddowalcantt.kvs.ac.in/" TargetMode="External"/><Relationship Id="rId51" Type="http://schemas.openxmlformats.org/officeDocument/2006/relationships/hyperlink" Target="https://saraikhascrpf.kvs.ac.in/" TargetMode="External"/><Relationship Id="rId3" Type="http://schemas.openxmlformats.org/officeDocument/2006/relationships/hyperlink" Target="http://no1adampur.kvs.ac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rochandigarh.kvs.gov.in/" TargetMode="External"/><Relationship Id="rId1" Type="http://schemas.openxmlformats.org/officeDocument/2006/relationships/hyperlink" Target="mailto:dckvschd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0"/>
  <sheetViews>
    <sheetView workbookViewId="0">
      <selection activeCell="D54" sqref="D54"/>
    </sheetView>
  </sheetViews>
  <sheetFormatPr defaultColWidth="10.7109375" defaultRowHeight="15" x14ac:dyDescent="0.25"/>
  <cols>
    <col min="1" max="1" width="5" style="23" customWidth="1"/>
    <col min="2" max="2" width="10.42578125" style="23" customWidth="1"/>
    <col min="3" max="3" width="25.28515625" style="23" customWidth="1"/>
    <col min="4" max="4" width="22" style="23" customWidth="1"/>
    <col min="5" max="5" width="10.7109375" style="23" customWidth="1"/>
    <col min="6" max="6" width="13.42578125" style="23" customWidth="1"/>
    <col min="7" max="7" width="14.5703125" style="23" customWidth="1"/>
    <col min="8" max="8" width="15.140625" style="23" customWidth="1"/>
    <col min="9" max="9" width="13.42578125" style="23" customWidth="1"/>
    <col min="10" max="10" width="13.5703125" style="23" customWidth="1"/>
    <col min="11" max="11" width="27.7109375" style="35" customWidth="1"/>
    <col min="12" max="12" width="17.28515625" style="23" customWidth="1"/>
    <col min="13" max="13" width="12.28515625" style="23" customWidth="1"/>
    <col min="14" max="14" width="10.7109375" style="23" customWidth="1"/>
    <col min="15" max="15" width="27.85546875" style="36" customWidth="1"/>
    <col min="16" max="16" width="10.7109375" style="23" customWidth="1"/>
    <col min="17" max="17" width="12.7109375" style="23" customWidth="1"/>
    <col min="18" max="19" width="11.5703125" style="23" customWidth="1"/>
    <col min="20" max="20" width="13" style="23" customWidth="1"/>
    <col min="21" max="21" width="10.7109375" style="23"/>
    <col min="22" max="22" width="16.28515625" style="23" customWidth="1"/>
    <col min="23" max="23" width="24.140625" style="23" customWidth="1"/>
    <col min="24" max="24" width="28" style="23" customWidth="1"/>
    <col min="25" max="16384" width="10.7109375" style="23"/>
  </cols>
  <sheetData>
    <row r="1" spans="1:24" ht="47.25" customHeight="1" x14ac:dyDescent="0.25">
      <c r="A1" s="165" t="s">
        <v>48</v>
      </c>
      <c r="B1" s="165"/>
      <c r="C1" s="165"/>
      <c r="D1" s="43" t="s">
        <v>281</v>
      </c>
      <c r="E1" s="44"/>
      <c r="F1" s="171" t="s">
        <v>282</v>
      </c>
      <c r="G1" s="171"/>
      <c r="H1" s="171"/>
      <c r="I1" s="171"/>
      <c r="J1" s="171"/>
      <c r="K1" s="171"/>
      <c r="L1" s="171"/>
      <c r="M1" s="171"/>
      <c r="N1" s="171"/>
      <c r="O1" s="44"/>
      <c r="P1" s="44"/>
      <c r="Q1" s="44"/>
      <c r="R1" s="44"/>
      <c r="S1" s="44"/>
      <c r="T1" s="44"/>
      <c r="U1" s="44"/>
      <c r="V1" s="44"/>
      <c r="W1" s="44"/>
    </row>
    <row r="2" spans="1:24" ht="48" customHeight="1" x14ac:dyDescent="0.2">
      <c r="A2" s="168" t="s">
        <v>185</v>
      </c>
      <c r="B2" s="172" t="s">
        <v>274</v>
      </c>
      <c r="C2" s="166" t="s">
        <v>186</v>
      </c>
      <c r="D2" s="169" t="s">
        <v>187</v>
      </c>
      <c r="E2" s="170"/>
      <c r="F2" s="166" t="s">
        <v>188</v>
      </c>
      <c r="G2" s="166"/>
      <c r="H2" s="166"/>
      <c r="I2" s="166"/>
      <c r="J2" s="166"/>
      <c r="K2" s="166" t="s">
        <v>189</v>
      </c>
      <c r="L2" s="166"/>
      <c r="M2" s="166"/>
      <c r="N2" s="166" t="s">
        <v>190</v>
      </c>
      <c r="O2" s="166"/>
      <c r="P2" s="166"/>
      <c r="Q2" s="166"/>
      <c r="R2" s="167" t="s">
        <v>191</v>
      </c>
      <c r="S2" s="166"/>
      <c r="T2" s="166"/>
      <c r="U2" s="166" t="s">
        <v>192</v>
      </c>
      <c r="V2" s="166"/>
      <c r="W2" s="72" t="s">
        <v>193</v>
      </c>
    </row>
    <row r="3" spans="1:24" ht="120.75" customHeight="1" thickBot="1" x14ac:dyDescent="0.3">
      <c r="A3" s="168"/>
      <c r="B3" s="173"/>
      <c r="C3" s="166"/>
      <c r="D3" s="73" t="s">
        <v>194</v>
      </c>
      <c r="E3" s="73" t="s">
        <v>195</v>
      </c>
      <c r="F3" s="74" t="s">
        <v>196</v>
      </c>
      <c r="G3" s="90" t="s">
        <v>269</v>
      </c>
      <c r="H3" s="74" t="s">
        <v>270</v>
      </c>
      <c r="I3" s="74" t="s">
        <v>197</v>
      </c>
      <c r="J3" s="116" t="s">
        <v>271</v>
      </c>
      <c r="K3" s="75" t="s">
        <v>198</v>
      </c>
      <c r="L3" s="75" t="s">
        <v>199</v>
      </c>
      <c r="M3" s="75" t="s">
        <v>200</v>
      </c>
      <c r="N3" s="75" t="s">
        <v>201</v>
      </c>
      <c r="O3" s="75" t="s">
        <v>202</v>
      </c>
      <c r="P3" s="75" t="s">
        <v>203</v>
      </c>
      <c r="Q3" s="75" t="s">
        <v>204</v>
      </c>
      <c r="R3" s="83" t="s">
        <v>205</v>
      </c>
      <c r="S3" s="83" t="s">
        <v>206</v>
      </c>
      <c r="T3" s="83" t="s">
        <v>207</v>
      </c>
      <c r="U3" s="83" t="s">
        <v>208</v>
      </c>
      <c r="V3" s="84" t="s">
        <v>209</v>
      </c>
      <c r="W3" s="85" t="s">
        <v>210</v>
      </c>
    </row>
    <row r="4" spans="1:24" ht="20.100000000000001" customHeight="1" thickBot="1" x14ac:dyDescent="0.25">
      <c r="A4" s="76">
        <v>1</v>
      </c>
      <c r="B4" s="76">
        <v>1289</v>
      </c>
      <c r="C4" s="45" t="s">
        <v>211</v>
      </c>
      <c r="D4" s="45" t="s">
        <v>266</v>
      </c>
      <c r="E4" s="92" t="s">
        <v>267</v>
      </c>
      <c r="F4" s="52">
        <v>1</v>
      </c>
      <c r="G4" s="52">
        <v>1</v>
      </c>
      <c r="H4" s="52" t="s">
        <v>39</v>
      </c>
      <c r="I4" s="102" t="s">
        <v>39</v>
      </c>
      <c r="J4" s="117" t="s">
        <v>52</v>
      </c>
      <c r="K4" s="109" t="s">
        <v>51</v>
      </c>
      <c r="L4" s="45" t="s">
        <v>39</v>
      </c>
      <c r="M4" s="45" t="s">
        <v>281</v>
      </c>
      <c r="N4" s="45" t="s">
        <v>39</v>
      </c>
      <c r="O4" s="59" t="s">
        <v>104</v>
      </c>
      <c r="P4" s="45" t="s">
        <v>39</v>
      </c>
      <c r="Q4" s="45" t="s">
        <v>281</v>
      </c>
      <c r="R4" s="117">
        <v>349</v>
      </c>
      <c r="S4" s="117">
        <v>77</v>
      </c>
      <c r="T4" s="134" t="str">
        <f t="shared" ref="T4:T34" si="0">CONCATENATE("1:",ROUNDUP(R4/S4,0))</f>
        <v>1:5</v>
      </c>
      <c r="U4" s="117">
        <v>18</v>
      </c>
      <c r="V4" s="117">
        <v>18</v>
      </c>
      <c r="W4" s="124" t="s">
        <v>52</v>
      </c>
      <c r="X4" s="132"/>
    </row>
    <row r="5" spans="1:24" ht="20.100000000000001" customHeight="1" thickBot="1" x14ac:dyDescent="0.3">
      <c r="A5" s="77">
        <v>2</v>
      </c>
      <c r="B5" s="77">
        <v>1645</v>
      </c>
      <c r="C5" s="46" t="s">
        <v>212</v>
      </c>
      <c r="D5" s="46" t="s">
        <v>266</v>
      </c>
      <c r="E5" s="93" t="s">
        <v>267</v>
      </c>
      <c r="F5" s="53">
        <v>2</v>
      </c>
      <c r="G5" s="53">
        <v>2</v>
      </c>
      <c r="H5" s="53" t="s">
        <v>39</v>
      </c>
      <c r="I5" s="103" t="s">
        <v>39</v>
      </c>
      <c r="J5" s="118" t="s">
        <v>52</v>
      </c>
      <c r="K5" s="110" t="s">
        <v>53</v>
      </c>
      <c r="L5" s="46" t="s">
        <v>39</v>
      </c>
      <c r="M5" s="46" t="s">
        <v>281</v>
      </c>
      <c r="N5" s="46" t="s">
        <v>39</v>
      </c>
      <c r="O5" s="60" t="s">
        <v>98</v>
      </c>
      <c r="P5" s="46" t="s">
        <v>39</v>
      </c>
      <c r="Q5" s="46" t="s">
        <v>281</v>
      </c>
      <c r="R5" s="118">
        <v>1108</v>
      </c>
      <c r="S5" s="118">
        <v>96</v>
      </c>
      <c r="T5" s="135" t="str">
        <f t="shared" si="0"/>
        <v>1:12</v>
      </c>
      <c r="U5" s="118">
        <v>49</v>
      </c>
      <c r="V5" s="118">
        <v>49</v>
      </c>
      <c r="W5" s="125" t="s">
        <v>52</v>
      </c>
      <c r="X5" s="145" t="s">
        <v>283</v>
      </c>
    </row>
    <row r="6" spans="1:24" ht="20.100000000000001" customHeight="1" thickBot="1" x14ac:dyDescent="0.25">
      <c r="A6" s="78">
        <v>3</v>
      </c>
      <c r="B6" s="78">
        <v>1646</v>
      </c>
      <c r="C6" s="47" t="s">
        <v>213</v>
      </c>
      <c r="D6" s="47" t="s">
        <v>266</v>
      </c>
      <c r="E6" s="94" t="s">
        <v>267</v>
      </c>
      <c r="F6" s="54">
        <v>3</v>
      </c>
      <c r="G6" s="54">
        <v>3</v>
      </c>
      <c r="H6" s="54" t="s">
        <v>39</v>
      </c>
      <c r="I6" s="104" t="s">
        <v>39</v>
      </c>
      <c r="J6" s="119" t="s">
        <v>52</v>
      </c>
      <c r="K6" s="111" t="s">
        <v>135</v>
      </c>
      <c r="L6" s="47" t="s">
        <v>39</v>
      </c>
      <c r="M6" s="47" t="s">
        <v>281</v>
      </c>
      <c r="N6" s="47" t="s">
        <v>39</v>
      </c>
      <c r="O6" s="61" t="s">
        <v>99</v>
      </c>
      <c r="P6" s="47" t="s">
        <v>39</v>
      </c>
      <c r="Q6" s="47" t="s">
        <v>281</v>
      </c>
      <c r="R6" s="119">
        <v>1043</v>
      </c>
      <c r="S6" s="119">
        <v>48</v>
      </c>
      <c r="T6" s="136" t="str">
        <f t="shared" si="0"/>
        <v>1:22</v>
      </c>
      <c r="U6" s="119">
        <v>47</v>
      </c>
      <c r="V6" s="119">
        <v>47</v>
      </c>
      <c r="W6" s="126" t="s">
        <v>52</v>
      </c>
      <c r="X6" s="132"/>
    </row>
    <row r="7" spans="1:24" ht="20.100000000000001" customHeight="1" thickBot="1" x14ac:dyDescent="0.25">
      <c r="A7" s="79">
        <v>4</v>
      </c>
      <c r="B7" s="79">
        <v>2163</v>
      </c>
      <c r="C7" s="48" t="s">
        <v>214</v>
      </c>
      <c r="D7" s="48" t="s">
        <v>266</v>
      </c>
      <c r="E7" s="95" t="s">
        <v>267</v>
      </c>
      <c r="F7" s="55">
        <v>1</v>
      </c>
      <c r="G7" s="55">
        <v>1</v>
      </c>
      <c r="H7" s="55" t="s">
        <v>39</v>
      </c>
      <c r="I7" s="105" t="s">
        <v>39</v>
      </c>
      <c r="J7" s="120" t="s">
        <v>105</v>
      </c>
      <c r="K7" s="112" t="s">
        <v>136</v>
      </c>
      <c r="L7" s="48" t="s">
        <v>39</v>
      </c>
      <c r="M7" s="48" t="s">
        <v>281</v>
      </c>
      <c r="N7" s="48" t="s">
        <v>39</v>
      </c>
      <c r="O7" s="62" t="s">
        <v>146</v>
      </c>
      <c r="P7" s="48" t="s">
        <v>39</v>
      </c>
      <c r="Q7" s="48" t="s">
        <v>281</v>
      </c>
      <c r="R7" s="120">
        <v>294</v>
      </c>
      <c r="S7" s="120">
        <v>38</v>
      </c>
      <c r="T7" s="137" t="str">
        <f t="shared" si="0"/>
        <v>1:8</v>
      </c>
      <c r="U7" s="120">
        <v>12</v>
      </c>
      <c r="V7" s="120">
        <v>12</v>
      </c>
      <c r="W7" s="127" t="s">
        <v>52</v>
      </c>
      <c r="X7" s="132"/>
    </row>
    <row r="8" spans="1:24" ht="15.75" thickBot="1" x14ac:dyDescent="0.25">
      <c r="A8" s="80">
        <v>5</v>
      </c>
      <c r="B8" s="80">
        <v>1650</v>
      </c>
      <c r="C8" s="49" t="s">
        <v>215</v>
      </c>
      <c r="D8" s="49" t="s">
        <v>266</v>
      </c>
      <c r="E8" s="96" t="s">
        <v>267</v>
      </c>
      <c r="F8" s="56">
        <v>4</v>
      </c>
      <c r="G8" s="56">
        <v>4</v>
      </c>
      <c r="H8" s="56" t="s">
        <v>39</v>
      </c>
      <c r="I8" s="106" t="s">
        <v>39</v>
      </c>
      <c r="J8" s="121" t="s">
        <v>105</v>
      </c>
      <c r="K8" s="113" t="s">
        <v>91</v>
      </c>
      <c r="L8" s="49" t="s">
        <v>39</v>
      </c>
      <c r="M8" s="49" t="s">
        <v>281</v>
      </c>
      <c r="N8" s="49" t="s">
        <v>39</v>
      </c>
      <c r="O8" s="63" t="s">
        <v>147</v>
      </c>
      <c r="P8" s="49" t="s">
        <v>39</v>
      </c>
      <c r="Q8" s="49" t="s">
        <v>281</v>
      </c>
      <c r="R8" s="121">
        <v>1848</v>
      </c>
      <c r="S8" s="121">
        <v>92</v>
      </c>
      <c r="T8" s="138" t="str">
        <f t="shared" si="0"/>
        <v>1:21</v>
      </c>
      <c r="U8" s="121">
        <v>75</v>
      </c>
      <c r="V8" s="121">
        <v>75</v>
      </c>
      <c r="W8" s="128" t="s">
        <v>52</v>
      </c>
      <c r="X8" s="132"/>
    </row>
    <row r="9" spans="1:24" ht="15.75" thickBot="1" x14ac:dyDescent="0.25">
      <c r="A9" s="81">
        <v>6</v>
      </c>
      <c r="B9" s="81">
        <v>1652</v>
      </c>
      <c r="C9" s="50" t="s">
        <v>216</v>
      </c>
      <c r="D9" s="50" t="s">
        <v>266</v>
      </c>
      <c r="E9" s="97" t="s">
        <v>267</v>
      </c>
      <c r="F9" s="57">
        <v>2</v>
      </c>
      <c r="G9" s="57">
        <v>2</v>
      </c>
      <c r="H9" s="57" t="s">
        <v>39</v>
      </c>
      <c r="I9" s="91" t="s">
        <v>39</v>
      </c>
      <c r="J9" s="122" t="s">
        <v>105</v>
      </c>
      <c r="K9" s="114" t="s">
        <v>54</v>
      </c>
      <c r="L9" s="50" t="s">
        <v>39</v>
      </c>
      <c r="M9" s="50" t="s">
        <v>281</v>
      </c>
      <c r="N9" s="50" t="s">
        <v>39</v>
      </c>
      <c r="O9" s="64" t="s">
        <v>148</v>
      </c>
      <c r="P9" s="50" t="s">
        <v>39</v>
      </c>
      <c r="Q9" s="50" t="s">
        <v>281</v>
      </c>
      <c r="R9" s="122">
        <v>717</v>
      </c>
      <c r="S9" s="122">
        <v>63</v>
      </c>
      <c r="T9" s="139" t="str">
        <f t="shared" si="0"/>
        <v>1:12</v>
      </c>
      <c r="U9" s="122">
        <v>33</v>
      </c>
      <c r="V9" s="122">
        <v>33</v>
      </c>
      <c r="W9" s="129" t="s">
        <v>52</v>
      </c>
      <c r="X9" s="132"/>
    </row>
    <row r="10" spans="1:24" ht="20.100000000000001" customHeight="1" thickBot="1" x14ac:dyDescent="0.25">
      <c r="A10" s="76">
        <v>7</v>
      </c>
      <c r="B10" s="76">
        <v>1295</v>
      </c>
      <c r="C10" s="45" t="s">
        <v>217</v>
      </c>
      <c r="D10" s="45" t="s">
        <v>266</v>
      </c>
      <c r="E10" s="92" t="s">
        <v>267</v>
      </c>
      <c r="F10" s="52">
        <v>2</v>
      </c>
      <c r="G10" s="52">
        <v>2</v>
      </c>
      <c r="H10" s="52" t="s">
        <v>39</v>
      </c>
      <c r="I10" s="102" t="s">
        <v>39</v>
      </c>
      <c r="J10" s="117" t="s">
        <v>52</v>
      </c>
      <c r="K10" s="109" t="s">
        <v>106</v>
      </c>
      <c r="L10" s="45" t="s">
        <v>39</v>
      </c>
      <c r="M10" s="45" t="s">
        <v>281</v>
      </c>
      <c r="N10" s="45" t="s">
        <v>39</v>
      </c>
      <c r="O10" s="59" t="s">
        <v>107</v>
      </c>
      <c r="P10" s="45" t="s">
        <v>39</v>
      </c>
      <c r="Q10" s="45" t="s">
        <v>281</v>
      </c>
      <c r="R10" s="117">
        <v>724</v>
      </c>
      <c r="S10" s="117">
        <v>47</v>
      </c>
      <c r="T10" s="134" t="str">
        <f t="shared" si="0"/>
        <v>1:16</v>
      </c>
      <c r="U10" s="117">
        <v>32</v>
      </c>
      <c r="V10" s="117">
        <v>32</v>
      </c>
      <c r="W10" s="124" t="s">
        <v>52</v>
      </c>
      <c r="X10" s="132"/>
    </row>
    <row r="11" spans="1:24" ht="20.100000000000001" customHeight="1" thickBot="1" x14ac:dyDescent="0.25">
      <c r="A11" s="77">
        <v>8</v>
      </c>
      <c r="B11" s="77">
        <v>1296</v>
      </c>
      <c r="C11" s="46" t="s">
        <v>218</v>
      </c>
      <c r="D11" s="46" t="s">
        <v>266</v>
      </c>
      <c r="E11" s="93" t="s">
        <v>267</v>
      </c>
      <c r="F11" s="53">
        <v>2</v>
      </c>
      <c r="G11" s="53">
        <v>2</v>
      </c>
      <c r="H11" s="53" t="s">
        <v>39</v>
      </c>
      <c r="I11" s="103" t="s">
        <v>39</v>
      </c>
      <c r="J11" s="118" t="s">
        <v>112</v>
      </c>
      <c r="K11" s="110" t="s">
        <v>137</v>
      </c>
      <c r="L11" s="46" t="s">
        <v>39</v>
      </c>
      <c r="M11" s="46" t="s">
        <v>281</v>
      </c>
      <c r="N11" s="46" t="s">
        <v>39</v>
      </c>
      <c r="O11" s="60" t="s">
        <v>149</v>
      </c>
      <c r="P11" s="46" t="s">
        <v>39</v>
      </c>
      <c r="Q11" s="46" t="s">
        <v>281</v>
      </c>
      <c r="R11" s="118">
        <v>701</v>
      </c>
      <c r="S11" s="118">
        <v>50</v>
      </c>
      <c r="T11" s="135" t="str">
        <f t="shared" si="0"/>
        <v>1:15</v>
      </c>
      <c r="U11" s="118">
        <v>30</v>
      </c>
      <c r="V11" s="118">
        <v>30</v>
      </c>
      <c r="W11" s="125" t="s">
        <v>52</v>
      </c>
      <c r="X11" s="132"/>
    </row>
    <row r="12" spans="1:24" ht="20.100000000000001" customHeight="1" thickBot="1" x14ac:dyDescent="0.25">
      <c r="A12" s="78">
        <v>9</v>
      </c>
      <c r="B12" s="78">
        <v>1297</v>
      </c>
      <c r="C12" s="47" t="s">
        <v>219</v>
      </c>
      <c r="D12" s="47" t="s">
        <v>266</v>
      </c>
      <c r="E12" s="94" t="s">
        <v>267</v>
      </c>
      <c r="F12" s="54">
        <v>3</v>
      </c>
      <c r="G12" s="54">
        <v>3</v>
      </c>
      <c r="H12" s="54" t="s">
        <v>39</v>
      </c>
      <c r="I12" s="104" t="s">
        <v>39</v>
      </c>
      <c r="J12" s="119" t="s">
        <v>127</v>
      </c>
      <c r="K12" s="111" t="s">
        <v>55</v>
      </c>
      <c r="L12" s="47" t="s">
        <v>39</v>
      </c>
      <c r="M12" s="47" t="s">
        <v>281</v>
      </c>
      <c r="N12" s="47" t="s">
        <v>39</v>
      </c>
      <c r="O12" s="61" t="s">
        <v>150</v>
      </c>
      <c r="P12" s="47" t="s">
        <v>39</v>
      </c>
      <c r="Q12" s="47" t="s">
        <v>281</v>
      </c>
      <c r="R12" s="119">
        <v>991</v>
      </c>
      <c r="S12" s="119">
        <v>83</v>
      </c>
      <c r="T12" s="136" t="str">
        <f t="shared" si="0"/>
        <v>1:12</v>
      </c>
      <c r="U12" s="119">
        <v>46</v>
      </c>
      <c r="V12" s="119">
        <v>46</v>
      </c>
      <c r="W12" s="126" t="s">
        <v>52</v>
      </c>
      <c r="X12" s="140"/>
    </row>
    <row r="13" spans="1:24" ht="20.100000000000001" customHeight="1" thickBot="1" x14ac:dyDescent="0.25">
      <c r="A13" s="79">
        <v>10</v>
      </c>
      <c r="B13" s="79">
        <v>1300</v>
      </c>
      <c r="C13" s="48" t="s">
        <v>220</v>
      </c>
      <c r="D13" s="48" t="s">
        <v>266</v>
      </c>
      <c r="E13" s="95" t="s">
        <v>267</v>
      </c>
      <c r="F13" s="55">
        <v>2</v>
      </c>
      <c r="G13" s="55">
        <v>2</v>
      </c>
      <c r="H13" s="55" t="s">
        <v>39</v>
      </c>
      <c r="I13" s="105" t="s">
        <v>39</v>
      </c>
      <c r="J13" s="120" t="s">
        <v>276</v>
      </c>
      <c r="K13" s="112" t="s">
        <v>56</v>
      </c>
      <c r="L13" s="48" t="s">
        <v>39</v>
      </c>
      <c r="M13" s="48" t="s">
        <v>281</v>
      </c>
      <c r="N13" s="48" t="s">
        <v>39</v>
      </c>
      <c r="O13" s="62" t="s">
        <v>151</v>
      </c>
      <c r="P13" s="48" t="s">
        <v>39</v>
      </c>
      <c r="Q13" s="48" t="s">
        <v>281</v>
      </c>
      <c r="R13" s="120">
        <v>711</v>
      </c>
      <c r="S13" s="120">
        <v>113</v>
      </c>
      <c r="T13" s="137" t="str">
        <f t="shared" si="0"/>
        <v>1:7</v>
      </c>
      <c r="U13" s="120">
        <v>35</v>
      </c>
      <c r="V13" s="120">
        <v>35</v>
      </c>
      <c r="W13" s="127" t="s">
        <v>52</v>
      </c>
      <c r="X13" s="132"/>
    </row>
    <row r="14" spans="1:24" ht="20.100000000000001" customHeight="1" thickBot="1" x14ac:dyDescent="0.25">
      <c r="A14" s="80">
        <v>11</v>
      </c>
      <c r="B14" s="80">
        <v>1298</v>
      </c>
      <c r="C14" s="49" t="s">
        <v>221</v>
      </c>
      <c r="D14" s="49" t="s">
        <v>266</v>
      </c>
      <c r="E14" s="96" t="s">
        <v>267</v>
      </c>
      <c r="F14" s="56">
        <v>2</v>
      </c>
      <c r="G14" s="56">
        <v>2</v>
      </c>
      <c r="H14" s="56" t="s">
        <v>39</v>
      </c>
      <c r="I14" s="106" t="s">
        <v>39</v>
      </c>
      <c r="J14" s="121" t="s">
        <v>52</v>
      </c>
      <c r="K14" s="113" t="s">
        <v>108</v>
      </c>
      <c r="L14" s="49" t="s">
        <v>39</v>
      </c>
      <c r="M14" s="49" t="s">
        <v>281</v>
      </c>
      <c r="N14" s="49" t="s">
        <v>39</v>
      </c>
      <c r="O14" s="63" t="s">
        <v>100</v>
      </c>
      <c r="P14" s="49" t="s">
        <v>39</v>
      </c>
      <c r="Q14" s="49" t="s">
        <v>281</v>
      </c>
      <c r="R14" s="121">
        <v>695</v>
      </c>
      <c r="S14" s="121">
        <v>52</v>
      </c>
      <c r="T14" s="138" t="str">
        <f t="shared" si="0"/>
        <v>1:14</v>
      </c>
      <c r="U14" s="121">
        <v>31</v>
      </c>
      <c r="V14" s="121">
        <v>31</v>
      </c>
      <c r="W14" s="128" t="s">
        <v>52</v>
      </c>
      <c r="X14" s="132"/>
    </row>
    <row r="15" spans="1:24" ht="20.100000000000001" customHeight="1" thickBot="1" x14ac:dyDescent="0.25">
      <c r="A15" s="81">
        <v>12</v>
      </c>
      <c r="B15" s="81">
        <v>1299</v>
      </c>
      <c r="C15" s="50" t="s">
        <v>222</v>
      </c>
      <c r="D15" s="50" t="s">
        <v>266</v>
      </c>
      <c r="E15" s="97" t="s">
        <v>267</v>
      </c>
      <c r="F15" s="57">
        <v>2</v>
      </c>
      <c r="G15" s="57">
        <v>2</v>
      </c>
      <c r="H15" s="57" t="s">
        <v>39</v>
      </c>
      <c r="I15" s="91" t="s">
        <v>39</v>
      </c>
      <c r="J15" s="122" t="s">
        <v>52</v>
      </c>
      <c r="K15" s="114" t="s">
        <v>57</v>
      </c>
      <c r="L15" s="50" t="s">
        <v>39</v>
      </c>
      <c r="M15" s="50" t="s">
        <v>281</v>
      </c>
      <c r="N15" s="50" t="s">
        <v>39</v>
      </c>
      <c r="O15" s="64" t="s">
        <v>152</v>
      </c>
      <c r="P15" s="50" t="s">
        <v>39</v>
      </c>
      <c r="Q15" s="50" t="s">
        <v>281</v>
      </c>
      <c r="R15" s="122">
        <v>691</v>
      </c>
      <c r="S15" s="122">
        <v>67</v>
      </c>
      <c r="T15" s="139" t="str">
        <f t="shared" si="0"/>
        <v>1:11</v>
      </c>
      <c r="U15" s="122">
        <v>32</v>
      </c>
      <c r="V15" s="122">
        <v>32</v>
      </c>
      <c r="W15" s="129" t="s">
        <v>52</v>
      </c>
      <c r="X15" s="132"/>
    </row>
    <row r="16" spans="1:24" ht="20.100000000000001" customHeight="1" thickBot="1" x14ac:dyDescent="0.25">
      <c r="A16" s="76">
        <v>13</v>
      </c>
      <c r="B16" s="76">
        <v>2162</v>
      </c>
      <c r="C16" s="45" t="s">
        <v>223</v>
      </c>
      <c r="D16" s="45" t="s">
        <v>266</v>
      </c>
      <c r="E16" s="92" t="s">
        <v>267</v>
      </c>
      <c r="F16" s="52">
        <v>1</v>
      </c>
      <c r="G16" s="52">
        <v>1</v>
      </c>
      <c r="H16" s="52" t="s">
        <v>39</v>
      </c>
      <c r="I16" s="102" t="s">
        <v>39</v>
      </c>
      <c r="J16" s="117" t="s">
        <v>52</v>
      </c>
      <c r="K16" s="109" t="s">
        <v>58</v>
      </c>
      <c r="L16" s="45" t="s">
        <v>39</v>
      </c>
      <c r="M16" s="45" t="s">
        <v>281</v>
      </c>
      <c r="N16" s="45" t="s">
        <v>39</v>
      </c>
      <c r="O16" s="59" t="s">
        <v>109</v>
      </c>
      <c r="P16" s="45" t="s">
        <v>39</v>
      </c>
      <c r="Q16" s="45" t="s">
        <v>281</v>
      </c>
      <c r="R16" s="117">
        <v>287</v>
      </c>
      <c r="S16" s="117">
        <v>37</v>
      </c>
      <c r="T16" s="134" t="str">
        <f t="shared" si="0"/>
        <v>1:8</v>
      </c>
      <c r="U16" s="117">
        <v>16</v>
      </c>
      <c r="V16" s="117">
        <v>16</v>
      </c>
      <c r="W16" s="124" t="s">
        <v>52</v>
      </c>
      <c r="X16" s="132"/>
    </row>
    <row r="17" spans="1:24" ht="20.100000000000001" customHeight="1" thickBot="1" x14ac:dyDescent="0.25">
      <c r="A17" s="77">
        <v>14</v>
      </c>
      <c r="B17" s="77">
        <v>2249</v>
      </c>
      <c r="C17" s="46" t="s">
        <v>224</v>
      </c>
      <c r="D17" s="46" t="s">
        <v>266</v>
      </c>
      <c r="E17" s="93" t="s">
        <v>267</v>
      </c>
      <c r="F17" s="53">
        <v>2</v>
      </c>
      <c r="G17" s="53">
        <v>2</v>
      </c>
      <c r="H17" s="53" t="s">
        <v>39</v>
      </c>
      <c r="I17" s="103" t="s">
        <v>39</v>
      </c>
      <c r="J17" s="118" t="s">
        <v>52</v>
      </c>
      <c r="K17" s="110" t="s">
        <v>59</v>
      </c>
      <c r="L17" s="46" t="s">
        <v>39</v>
      </c>
      <c r="M17" s="46" t="s">
        <v>281</v>
      </c>
      <c r="N17" s="46" t="s">
        <v>39</v>
      </c>
      <c r="O17" s="60" t="s">
        <v>110</v>
      </c>
      <c r="P17" s="46" t="s">
        <v>39</v>
      </c>
      <c r="Q17" s="46" t="s">
        <v>281</v>
      </c>
      <c r="R17" s="118">
        <v>659</v>
      </c>
      <c r="S17" s="118">
        <v>54</v>
      </c>
      <c r="T17" s="135" t="str">
        <f t="shared" si="0"/>
        <v>1:13</v>
      </c>
      <c r="U17" s="118">
        <v>30</v>
      </c>
      <c r="V17" s="118">
        <v>30</v>
      </c>
      <c r="W17" s="125" t="s">
        <v>52</v>
      </c>
      <c r="X17" s="132"/>
    </row>
    <row r="18" spans="1:24" ht="20.100000000000001" customHeight="1" thickBot="1" x14ac:dyDescent="0.25">
      <c r="A18" s="78">
        <v>15</v>
      </c>
      <c r="B18" s="78">
        <v>2213</v>
      </c>
      <c r="C18" s="47" t="s">
        <v>225</v>
      </c>
      <c r="D18" s="47" t="s">
        <v>266</v>
      </c>
      <c r="E18" s="94" t="s">
        <v>267</v>
      </c>
      <c r="F18" s="54">
        <v>1</v>
      </c>
      <c r="G18" s="54">
        <v>1</v>
      </c>
      <c r="H18" s="54" t="s">
        <v>39</v>
      </c>
      <c r="I18" s="104" t="s">
        <v>39</v>
      </c>
      <c r="J18" s="119" t="s">
        <v>52</v>
      </c>
      <c r="K18" s="111" t="s">
        <v>60</v>
      </c>
      <c r="L18" s="47" t="s">
        <v>39</v>
      </c>
      <c r="M18" s="47" t="s">
        <v>281</v>
      </c>
      <c r="N18" s="47" t="s">
        <v>39</v>
      </c>
      <c r="O18" s="61" t="s">
        <v>111</v>
      </c>
      <c r="P18" s="47" t="s">
        <v>39</v>
      </c>
      <c r="Q18" s="47" t="s">
        <v>281</v>
      </c>
      <c r="R18" s="119">
        <v>184</v>
      </c>
      <c r="S18" s="119">
        <v>21</v>
      </c>
      <c r="T18" s="136" t="str">
        <f t="shared" si="0"/>
        <v>1:9</v>
      </c>
      <c r="U18" s="119">
        <v>14</v>
      </c>
      <c r="V18" s="119">
        <v>14</v>
      </c>
      <c r="W18" s="126" t="s">
        <v>52</v>
      </c>
      <c r="X18" s="132"/>
    </row>
    <row r="19" spans="1:24" ht="15.75" thickBot="1" x14ac:dyDescent="0.25">
      <c r="A19" s="79">
        <v>16</v>
      </c>
      <c r="B19" s="79">
        <v>1301</v>
      </c>
      <c r="C19" s="48" t="s">
        <v>226</v>
      </c>
      <c r="D19" s="48" t="s">
        <v>266</v>
      </c>
      <c r="E19" s="95" t="s">
        <v>268</v>
      </c>
      <c r="F19" s="55">
        <v>2</v>
      </c>
      <c r="G19" s="55">
        <v>2</v>
      </c>
      <c r="H19" s="55" t="s">
        <v>39</v>
      </c>
      <c r="I19" s="105" t="s">
        <v>39</v>
      </c>
      <c r="J19" s="120" t="s">
        <v>112</v>
      </c>
      <c r="K19" s="112" t="s">
        <v>61</v>
      </c>
      <c r="L19" s="48" t="s">
        <v>39</v>
      </c>
      <c r="M19" s="48" t="s">
        <v>281</v>
      </c>
      <c r="N19" s="48" t="s">
        <v>39</v>
      </c>
      <c r="O19" s="62" t="s">
        <v>153</v>
      </c>
      <c r="P19" s="48" t="s">
        <v>39</v>
      </c>
      <c r="Q19" s="48" t="s">
        <v>281</v>
      </c>
      <c r="R19" s="120">
        <v>1160</v>
      </c>
      <c r="S19" s="120">
        <v>67</v>
      </c>
      <c r="T19" s="137" t="str">
        <f t="shared" si="0"/>
        <v>1:18</v>
      </c>
      <c r="U19" s="120">
        <v>47</v>
      </c>
      <c r="V19" s="120">
        <v>47</v>
      </c>
      <c r="W19" s="127" t="s">
        <v>52</v>
      </c>
      <c r="X19" s="132"/>
    </row>
    <row r="20" spans="1:24" ht="20.100000000000001" customHeight="1" thickBot="1" x14ac:dyDescent="0.25">
      <c r="A20" s="80">
        <v>17</v>
      </c>
      <c r="B20" s="80">
        <v>1302</v>
      </c>
      <c r="C20" s="49" t="s">
        <v>227</v>
      </c>
      <c r="D20" s="49" t="s">
        <v>266</v>
      </c>
      <c r="E20" s="96" t="s">
        <v>268</v>
      </c>
      <c r="F20" s="56">
        <v>3</v>
      </c>
      <c r="G20" s="56">
        <v>3</v>
      </c>
      <c r="H20" s="56" t="s">
        <v>39</v>
      </c>
      <c r="I20" s="106" t="s">
        <v>39</v>
      </c>
      <c r="J20" s="121" t="s">
        <v>112</v>
      </c>
      <c r="K20" s="113" t="s">
        <v>113</v>
      </c>
      <c r="L20" s="49" t="s">
        <v>39</v>
      </c>
      <c r="M20" s="49" t="s">
        <v>281</v>
      </c>
      <c r="N20" s="49" t="s">
        <v>39</v>
      </c>
      <c r="O20" s="63" t="s">
        <v>154</v>
      </c>
      <c r="P20" s="49" t="s">
        <v>39</v>
      </c>
      <c r="Q20" s="49" t="s">
        <v>281</v>
      </c>
      <c r="R20" s="121">
        <v>1232</v>
      </c>
      <c r="S20" s="121">
        <v>43</v>
      </c>
      <c r="T20" s="138" t="str">
        <f t="shared" si="0"/>
        <v>1:29</v>
      </c>
      <c r="U20" s="121">
        <v>49</v>
      </c>
      <c r="V20" s="121">
        <v>49</v>
      </c>
      <c r="W20" s="128" t="s">
        <v>52</v>
      </c>
      <c r="X20" s="132"/>
    </row>
    <row r="21" spans="1:24" ht="20.100000000000001" customHeight="1" thickBot="1" x14ac:dyDescent="0.25">
      <c r="A21" s="81">
        <v>18</v>
      </c>
      <c r="B21" s="81">
        <v>1303</v>
      </c>
      <c r="C21" s="50" t="s">
        <v>228</v>
      </c>
      <c r="D21" s="50" t="s">
        <v>266</v>
      </c>
      <c r="E21" s="97" t="s">
        <v>268</v>
      </c>
      <c r="F21" s="57">
        <v>3</v>
      </c>
      <c r="G21" s="57">
        <v>3</v>
      </c>
      <c r="H21" s="57" t="s">
        <v>39</v>
      </c>
      <c r="I21" s="91" t="s">
        <v>39</v>
      </c>
      <c r="J21" s="122" t="s">
        <v>114</v>
      </c>
      <c r="K21" s="114" t="s">
        <v>62</v>
      </c>
      <c r="L21" s="50" t="s">
        <v>39</v>
      </c>
      <c r="M21" s="50" t="s">
        <v>281</v>
      </c>
      <c r="N21" s="50" t="s">
        <v>39</v>
      </c>
      <c r="O21" s="64" t="s">
        <v>115</v>
      </c>
      <c r="P21" s="50" t="s">
        <v>39</v>
      </c>
      <c r="Q21" s="50" t="s">
        <v>281</v>
      </c>
      <c r="R21" s="122">
        <v>1146</v>
      </c>
      <c r="S21" s="122">
        <v>43</v>
      </c>
      <c r="T21" s="139" t="str">
        <f t="shared" si="0"/>
        <v>1:27</v>
      </c>
      <c r="U21" s="122">
        <v>46</v>
      </c>
      <c r="V21" s="122">
        <v>46</v>
      </c>
      <c r="W21" s="129" t="s">
        <v>52</v>
      </c>
      <c r="X21" s="132"/>
    </row>
    <row r="22" spans="1:24" ht="20.100000000000001" customHeight="1" thickBot="1" x14ac:dyDescent="0.25">
      <c r="A22" s="76">
        <v>19</v>
      </c>
      <c r="B22" s="76">
        <v>1304</v>
      </c>
      <c r="C22" s="45" t="s">
        <v>229</v>
      </c>
      <c r="D22" s="45" t="s">
        <v>266</v>
      </c>
      <c r="E22" s="92" t="s">
        <v>268</v>
      </c>
      <c r="F22" s="52">
        <v>3</v>
      </c>
      <c r="G22" s="52">
        <v>3</v>
      </c>
      <c r="H22" s="52" t="s">
        <v>39</v>
      </c>
      <c r="I22" s="102" t="s">
        <v>39</v>
      </c>
      <c r="J22" s="117" t="s">
        <v>114</v>
      </c>
      <c r="K22" s="109" t="s">
        <v>63</v>
      </c>
      <c r="L22" s="45" t="s">
        <v>39</v>
      </c>
      <c r="M22" s="45" t="s">
        <v>281</v>
      </c>
      <c r="N22" s="45" t="s">
        <v>39</v>
      </c>
      <c r="O22" s="59" t="s">
        <v>116</v>
      </c>
      <c r="P22" s="45" t="s">
        <v>39</v>
      </c>
      <c r="Q22" s="45" t="s">
        <v>281</v>
      </c>
      <c r="R22" s="121">
        <v>1688</v>
      </c>
      <c r="S22" s="121">
        <v>84</v>
      </c>
      <c r="T22" s="134" t="str">
        <f t="shared" si="0"/>
        <v>1:21</v>
      </c>
      <c r="U22" s="121">
        <v>65</v>
      </c>
      <c r="V22" s="121">
        <v>65</v>
      </c>
      <c r="W22" s="124" t="s">
        <v>52</v>
      </c>
      <c r="X22" s="132"/>
    </row>
    <row r="23" spans="1:24" ht="37.5" customHeight="1" thickBot="1" x14ac:dyDescent="0.3">
      <c r="A23" s="82">
        <v>20</v>
      </c>
      <c r="B23" s="82">
        <v>1305</v>
      </c>
      <c r="C23" s="51" t="s">
        <v>273</v>
      </c>
      <c r="D23" s="51" t="s">
        <v>266</v>
      </c>
      <c r="E23" s="98" t="s">
        <v>268</v>
      </c>
      <c r="F23" s="58">
        <v>3</v>
      </c>
      <c r="G23" s="58">
        <v>3</v>
      </c>
      <c r="H23" s="58" t="s">
        <v>39</v>
      </c>
      <c r="I23" s="107" t="s">
        <v>39</v>
      </c>
      <c r="J23" s="123" t="s">
        <v>84</v>
      </c>
      <c r="K23" s="115" t="s">
        <v>272</v>
      </c>
      <c r="L23" s="51" t="s">
        <v>39</v>
      </c>
      <c r="M23" s="51" t="s">
        <v>281</v>
      </c>
      <c r="N23" s="51" t="s">
        <v>39</v>
      </c>
      <c r="O23" s="65" t="s">
        <v>155</v>
      </c>
      <c r="P23" s="51" t="s">
        <v>39</v>
      </c>
      <c r="Q23" s="51" t="s">
        <v>281</v>
      </c>
      <c r="R23" s="123">
        <v>1498</v>
      </c>
      <c r="S23" s="123">
        <v>44</v>
      </c>
      <c r="T23" s="135" t="str">
        <f t="shared" si="0"/>
        <v>1:35</v>
      </c>
      <c r="U23" s="123">
        <v>52</v>
      </c>
      <c r="V23" s="123">
        <v>52</v>
      </c>
      <c r="W23" s="130" t="s">
        <v>52</v>
      </c>
      <c r="X23" s="133"/>
    </row>
    <row r="24" spans="1:24" ht="20.100000000000001" customHeight="1" thickBot="1" x14ac:dyDescent="0.25">
      <c r="A24" s="79">
        <v>21</v>
      </c>
      <c r="B24" s="79">
        <v>1310</v>
      </c>
      <c r="C24" s="48" t="s">
        <v>230</v>
      </c>
      <c r="D24" s="48" t="s">
        <v>266</v>
      </c>
      <c r="E24" s="95" t="s">
        <v>267</v>
      </c>
      <c r="F24" s="55">
        <v>2</v>
      </c>
      <c r="G24" s="55">
        <v>2</v>
      </c>
      <c r="H24" s="55" t="s">
        <v>39</v>
      </c>
      <c r="I24" s="105" t="s">
        <v>39</v>
      </c>
      <c r="J24" s="120" t="s">
        <v>64</v>
      </c>
      <c r="K24" s="112" t="s">
        <v>65</v>
      </c>
      <c r="L24" s="48" t="s">
        <v>39</v>
      </c>
      <c r="M24" s="48" t="s">
        <v>281</v>
      </c>
      <c r="N24" s="48" t="s">
        <v>39</v>
      </c>
      <c r="O24" s="62" t="s">
        <v>117</v>
      </c>
      <c r="P24" s="48" t="s">
        <v>39</v>
      </c>
      <c r="Q24" s="48" t="s">
        <v>281</v>
      </c>
      <c r="R24" s="120">
        <v>777</v>
      </c>
      <c r="S24" s="120">
        <v>77</v>
      </c>
      <c r="T24" s="137" t="str">
        <f t="shared" si="0"/>
        <v>1:11</v>
      </c>
      <c r="U24" s="120">
        <v>37</v>
      </c>
      <c r="V24" s="120">
        <v>37</v>
      </c>
      <c r="W24" s="127" t="s">
        <v>52</v>
      </c>
      <c r="X24" s="132"/>
    </row>
    <row r="25" spans="1:24" ht="15.75" thickBot="1" x14ac:dyDescent="0.25">
      <c r="A25" s="80">
        <v>22</v>
      </c>
      <c r="B25" s="80">
        <v>1311</v>
      </c>
      <c r="C25" s="49" t="s">
        <v>231</v>
      </c>
      <c r="D25" s="49" t="s">
        <v>266</v>
      </c>
      <c r="E25" s="96" t="s">
        <v>267</v>
      </c>
      <c r="F25" s="56">
        <v>2</v>
      </c>
      <c r="G25" s="56">
        <v>2</v>
      </c>
      <c r="H25" s="56" t="s">
        <v>39</v>
      </c>
      <c r="I25" s="106" t="s">
        <v>39</v>
      </c>
      <c r="J25" s="121" t="s">
        <v>64</v>
      </c>
      <c r="K25" s="113" t="s">
        <v>66</v>
      </c>
      <c r="L25" s="49" t="s">
        <v>39</v>
      </c>
      <c r="M25" s="49" t="s">
        <v>281</v>
      </c>
      <c r="N25" s="49" t="s">
        <v>39</v>
      </c>
      <c r="O25" s="63" t="s">
        <v>156</v>
      </c>
      <c r="P25" s="49" t="s">
        <v>39</v>
      </c>
      <c r="Q25" s="49" t="s">
        <v>281</v>
      </c>
      <c r="R25" s="121">
        <v>1115</v>
      </c>
      <c r="S25" s="121">
        <v>95</v>
      </c>
      <c r="T25" s="138" t="str">
        <f t="shared" si="0"/>
        <v>1:12</v>
      </c>
      <c r="U25" s="121">
        <v>47</v>
      </c>
      <c r="V25" s="121">
        <v>47</v>
      </c>
      <c r="W25" s="128" t="s">
        <v>52</v>
      </c>
      <c r="X25" s="132"/>
    </row>
    <row r="26" spans="1:24" ht="20.100000000000001" customHeight="1" thickBot="1" x14ac:dyDescent="0.25">
      <c r="A26" s="81">
        <v>23</v>
      </c>
      <c r="B26" s="81">
        <v>2216</v>
      </c>
      <c r="C26" s="50" t="s">
        <v>232</v>
      </c>
      <c r="D26" s="50" t="s">
        <v>266</v>
      </c>
      <c r="E26" s="97" t="s">
        <v>267</v>
      </c>
      <c r="F26" s="57">
        <v>1</v>
      </c>
      <c r="G26" s="57">
        <v>1</v>
      </c>
      <c r="H26" s="57" t="s">
        <v>39</v>
      </c>
      <c r="I26" s="91" t="s">
        <v>132</v>
      </c>
      <c r="J26" s="122" t="s">
        <v>127</v>
      </c>
      <c r="K26" s="114" t="s">
        <v>131</v>
      </c>
      <c r="L26" s="50" t="s">
        <v>39</v>
      </c>
      <c r="M26" s="50" t="s">
        <v>281</v>
      </c>
      <c r="N26" s="50" t="s">
        <v>39</v>
      </c>
      <c r="O26" s="64" t="s">
        <v>157</v>
      </c>
      <c r="P26" s="50" t="s">
        <v>39</v>
      </c>
      <c r="Q26" s="50" t="s">
        <v>281</v>
      </c>
      <c r="R26" s="122">
        <v>279</v>
      </c>
      <c r="S26" s="122">
        <v>21</v>
      </c>
      <c r="T26" s="139" t="str">
        <f t="shared" si="0"/>
        <v>1:14</v>
      </c>
      <c r="U26" s="122">
        <v>14</v>
      </c>
      <c r="V26" s="122">
        <v>14</v>
      </c>
      <c r="W26" s="129" t="s">
        <v>52</v>
      </c>
      <c r="X26" s="132"/>
    </row>
    <row r="27" spans="1:24" ht="20.100000000000001" customHeight="1" thickBot="1" x14ac:dyDescent="0.25">
      <c r="A27" s="76">
        <v>24</v>
      </c>
      <c r="B27" s="76">
        <v>1312</v>
      </c>
      <c r="C27" s="45" t="s">
        <v>233</v>
      </c>
      <c r="D27" s="45" t="s">
        <v>266</v>
      </c>
      <c r="E27" s="92" t="s">
        <v>267</v>
      </c>
      <c r="F27" s="52">
        <v>3</v>
      </c>
      <c r="G27" s="52">
        <v>3</v>
      </c>
      <c r="H27" s="52" t="s">
        <v>39</v>
      </c>
      <c r="I27" s="102" t="s">
        <v>39</v>
      </c>
      <c r="J27" s="117" t="s">
        <v>118</v>
      </c>
      <c r="K27" s="109" t="s">
        <v>138</v>
      </c>
      <c r="L27" s="45" t="s">
        <v>39</v>
      </c>
      <c r="M27" s="45" t="s">
        <v>281</v>
      </c>
      <c r="N27" s="45" t="s">
        <v>39</v>
      </c>
      <c r="O27" s="59" t="s">
        <v>158</v>
      </c>
      <c r="P27" s="45" t="s">
        <v>39</v>
      </c>
      <c r="Q27" s="45" t="s">
        <v>281</v>
      </c>
      <c r="R27" s="117">
        <v>640</v>
      </c>
      <c r="S27" s="117">
        <v>75</v>
      </c>
      <c r="T27" s="134" t="str">
        <f t="shared" si="0"/>
        <v>1:9</v>
      </c>
      <c r="U27" s="117">
        <v>29</v>
      </c>
      <c r="V27" s="117">
        <v>29</v>
      </c>
      <c r="W27" s="124" t="s">
        <v>52</v>
      </c>
      <c r="X27" s="132"/>
    </row>
    <row r="28" spans="1:24" ht="20.100000000000001" customHeight="1" thickBot="1" x14ac:dyDescent="0.25">
      <c r="A28" s="77">
        <v>25</v>
      </c>
      <c r="B28" s="77">
        <v>1313</v>
      </c>
      <c r="C28" s="46" t="s">
        <v>234</v>
      </c>
      <c r="D28" s="46" t="s">
        <v>266</v>
      </c>
      <c r="E28" s="93" t="s">
        <v>267</v>
      </c>
      <c r="F28" s="53">
        <v>2</v>
      </c>
      <c r="G28" s="53">
        <v>2</v>
      </c>
      <c r="H28" s="53" t="s">
        <v>39</v>
      </c>
      <c r="I28" s="103" t="s">
        <v>39</v>
      </c>
      <c r="J28" s="118" t="s">
        <v>119</v>
      </c>
      <c r="K28" s="110" t="s">
        <v>67</v>
      </c>
      <c r="L28" s="46" t="s">
        <v>39</v>
      </c>
      <c r="M28" s="46" t="s">
        <v>281</v>
      </c>
      <c r="N28" s="46" t="s">
        <v>39</v>
      </c>
      <c r="O28" s="60" t="s">
        <v>159</v>
      </c>
      <c r="P28" s="46" t="s">
        <v>39</v>
      </c>
      <c r="Q28" s="46" t="s">
        <v>281</v>
      </c>
      <c r="R28" s="118">
        <v>645</v>
      </c>
      <c r="S28" s="118">
        <v>78</v>
      </c>
      <c r="T28" s="135" t="str">
        <f t="shared" si="0"/>
        <v>1:9</v>
      </c>
      <c r="U28" s="118">
        <v>27</v>
      </c>
      <c r="V28" s="118">
        <v>27</v>
      </c>
      <c r="W28" s="125" t="s">
        <v>52</v>
      </c>
      <c r="X28" s="132"/>
    </row>
    <row r="29" spans="1:24" ht="20.100000000000001" customHeight="1" thickBot="1" x14ac:dyDescent="0.25">
      <c r="A29" s="78">
        <v>26</v>
      </c>
      <c r="B29" s="78">
        <v>1667</v>
      </c>
      <c r="C29" s="47" t="s">
        <v>235</v>
      </c>
      <c r="D29" s="47" t="s">
        <v>266</v>
      </c>
      <c r="E29" s="94" t="s">
        <v>267</v>
      </c>
      <c r="F29" s="54">
        <v>2</v>
      </c>
      <c r="G29" s="54">
        <v>2</v>
      </c>
      <c r="H29" s="54" t="s">
        <v>39</v>
      </c>
      <c r="I29" s="104" t="s">
        <v>39</v>
      </c>
      <c r="J29" s="119" t="s">
        <v>119</v>
      </c>
      <c r="K29" s="111" t="s">
        <v>68</v>
      </c>
      <c r="L29" s="47" t="s">
        <v>39</v>
      </c>
      <c r="M29" s="47" t="s">
        <v>281</v>
      </c>
      <c r="N29" s="47" t="s">
        <v>39</v>
      </c>
      <c r="O29" s="61" t="s">
        <v>120</v>
      </c>
      <c r="P29" s="47" t="s">
        <v>39</v>
      </c>
      <c r="Q29" s="47" t="s">
        <v>281</v>
      </c>
      <c r="R29" s="119">
        <v>670</v>
      </c>
      <c r="S29" s="119">
        <v>75</v>
      </c>
      <c r="T29" s="136" t="str">
        <f t="shared" si="0"/>
        <v>1:9</v>
      </c>
      <c r="U29" s="119">
        <v>25</v>
      </c>
      <c r="V29" s="119">
        <v>25</v>
      </c>
      <c r="W29" s="126" t="s">
        <v>52</v>
      </c>
      <c r="X29" s="132"/>
    </row>
    <row r="30" spans="1:24" ht="20.100000000000001" customHeight="1" thickBot="1" x14ac:dyDescent="0.25">
      <c r="A30" s="79">
        <v>27</v>
      </c>
      <c r="B30" s="79">
        <v>1314</v>
      </c>
      <c r="C30" s="48" t="s">
        <v>236</v>
      </c>
      <c r="D30" s="48" t="s">
        <v>266</v>
      </c>
      <c r="E30" s="95" t="s">
        <v>267</v>
      </c>
      <c r="F30" s="55">
        <v>3</v>
      </c>
      <c r="G30" s="55">
        <v>3</v>
      </c>
      <c r="H30" s="55" t="s">
        <v>39</v>
      </c>
      <c r="I30" s="105" t="s">
        <v>39</v>
      </c>
      <c r="J30" s="120" t="s">
        <v>127</v>
      </c>
      <c r="K30" s="112" t="s">
        <v>69</v>
      </c>
      <c r="L30" s="48" t="s">
        <v>39</v>
      </c>
      <c r="M30" s="48" t="s">
        <v>281</v>
      </c>
      <c r="N30" s="48" t="s">
        <v>39</v>
      </c>
      <c r="O30" s="62" t="s">
        <v>101</v>
      </c>
      <c r="P30" s="48" t="s">
        <v>39</v>
      </c>
      <c r="Q30" s="48" t="s">
        <v>281</v>
      </c>
      <c r="R30" s="120">
        <v>1125</v>
      </c>
      <c r="S30" s="120">
        <v>73</v>
      </c>
      <c r="T30" s="137" t="str">
        <f t="shared" si="0"/>
        <v>1:16</v>
      </c>
      <c r="U30" s="120">
        <v>43</v>
      </c>
      <c r="V30" s="120">
        <v>43</v>
      </c>
      <c r="W30" s="127" t="s">
        <v>52</v>
      </c>
      <c r="X30" s="132"/>
    </row>
    <row r="31" spans="1:24" ht="20.100000000000001" customHeight="1" thickBot="1" x14ac:dyDescent="0.25">
      <c r="A31" s="80">
        <v>28</v>
      </c>
      <c r="B31" s="80">
        <v>1315</v>
      </c>
      <c r="C31" s="49" t="s">
        <v>237</v>
      </c>
      <c r="D31" s="49" t="s">
        <v>266</v>
      </c>
      <c r="E31" s="96" t="s">
        <v>267</v>
      </c>
      <c r="F31" s="56">
        <v>2</v>
      </c>
      <c r="G31" s="56">
        <v>2</v>
      </c>
      <c r="H31" s="56" t="s">
        <v>39</v>
      </c>
      <c r="I31" s="106" t="s">
        <v>39</v>
      </c>
      <c r="J31" s="121" t="s">
        <v>139</v>
      </c>
      <c r="K31" s="113" t="s">
        <v>70</v>
      </c>
      <c r="L31" s="49" t="s">
        <v>39</v>
      </c>
      <c r="M31" s="49" t="s">
        <v>281</v>
      </c>
      <c r="N31" s="49" t="s">
        <v>39</v>
      </c>
      <c r="O31" s="66" t="s">
        <v>160</v>
      </c>
      <c r="P31" s="49" t="s">
        <v>39</v>
      </c>
      <c r="Q31" s="49" t="s">
        <v>281</v>
      </c>
      <c r="R31" s="121">
        <v>699</v>
      </c>
      <c r="S31" s="121">
        <v>45</v>
      </c>
      <c r="T31" s="138" t="str">
        <f t="shared" si="0"/>
        <v>1:16</v>
      </c>
      <c r="U31" s="121">
        <v>35</v>
      </c>
      <c r="V31" s="121">
        <v>35</v>
      </c>
      <c r="W31" s="128" t="s">
        <v>52</v>
      </c>
      <c r="X31" s="132"/>
    </row>
    <row r="32" spans="1:24" ht="15.75" thickBot="1" x14ac:dyDescent="0.25">
      <c r="A32" s="81">
        <v>29</v>
      </c>
      <c r="B32" s="81">
        <v>1321</v>
      </c>
      <c r="C32" s="50" t="s">
        <v>238</v>
      </c>
      <c r="D32" s="50" t="s">
        <v>266</v>
      </c>
      <c r="E32" s="97" t="s">
        <v>267</v>
      </c>
      <c r="F32" s="57">
        <v>2</v>
      </c>
      <c r="G32" s="57">
        <v>2</v>
      </c>
      <c r="H32" s="57" t="s">
        <v>39</v>
      </c>
      <c r="I32" s="91" t="s">
        <v>39</v>
      </c>
      <c r="J32" s="122" t="s">
        <v>277</v>
      </c>
      <c r="K32" s="114" t="s">
        <v>71</v>
      </c>
      <c r="L32" s="50" t="s">
        <v>39</v>
      </c>
      <c r="M32" s="50" t="s">
        <v>281</v>
      </c>
      <c r="N32" s="50" t="s">
        <v>39</v>
      </c>
      <c r="O32" s="64" t="s">
        <v>161</v>
      </c>
      <c r="P32" s="50" t="s">
        <v>39</v>
      </c>
      <c r="Q32" s="50" t="s">
        <v>281</v>
      </c>
      <c r="R32" s="122">
        <v>1032</v>
      </c>
      <c r="S32" s="122">
        <v>71</v>
      </c>
      <c r="T32" s="139" t="str">
        <f t="shared" si="0"/>
        <v>1:15</v>
      </c>
      <c r="U32" s="122">
        <v>45</v>
      </c>
      <c r="V32" s="122">
        <v>45</v>
      </c>
      <c r="W32" s="129" t="s">
        <v>52</v>
      </c>
      <c r="X32" s="132"/>
    </row>
    <row r="33" spans="1:24" ht="20.100000000000001" customHeight="1" thickBot="1" x14ac:dyDescent="0.25">
      <c r="A33" s="76">
        <v>30</v>
      </c>
      <c r="B33" s="76">
        <v>2106</v>
      </c>
      <c r="C33" s="45" t="s">
        <v>239</v>
      </c>
      <c r="D33" s="45" t="s">
        <v>266</v>
      </c>
      <c r="E33" s="92" t="s">
        <v>267</v>
      </c>
      <c r="F33" s="52">
        <v>2</v>
      </c>
      <c r="G33" s="52">
        <v>2</v>
      </c>
      <c r="H33" s="52" t="s">
        <v>39</v>
      </c>
      <c r="I33" s="102" t="s">
        <v>39</v>
      </c>
      <c r="J33" s="120" t="s">
        <v>127</v>
      </c>
      <c r="K33" s="109" t="s">
        <v>72</v>
      </c>
      <c r="L33" s="45" t="s">
        <v>39</v>
      </c>
      <c r="M33" s="45" t="s">
        <v>281</v>
      </c>
      <c r="N33" s="45" t="s">
        <v>39</v>
      </c>
      <c r="O33" s="59" t="s">
        <v>162</v>
      </c>
      <c r="P33" s="45" t="s">
        <v>39</v>
      </c>
      <c r="Q33" s="45" t="s">
        <v>281</v>
      </c>
      <c r="R33" s="117">
        <v>702</v>
      </c>
      <c r="S33" s="117">
        <v>85</v>
      </c>
      <c r="T33" s="134" t="str">
        <f t="shared" si="0"/>
        <v>1:9</v>
      </c>
      <c r="U33" s="117">
        <v>30</v>
      </c>
      <c r="V33" s="117">
        <v>30</v>
      </c>
      <c r="W33" s="124" t="s">
        <v>52</v>
      </c>
      <c r="X33" s="132"/>
    </row>
    <row r="34" spans="1:24" ht="20.100000000000001" customHeight="1" thickBot="1" x14ac:dyDescent="0.25">
      <c r="A34" s="77">
        <v>31</v>
      </c>
      <c r="B34" s="77">
        <v>1319</v>
      </c>
      <c r="C34" s="46" t="s">
        <v>240</v>
      </c>
      <c r="D34" s="46" t="s">
        <v>266</v>
      </c>
      <c r="E34" s="93" t="s">
        <v>267</v>
      </c>
      <c r="F34" s="53">
        <v>1</v>
      </c>
      <c r="G34" s="53">
        <v>1</v>
      </c>
      <c r="H34" s="53" t="s">
        <v>39</v>
      </c>
      <c r="I34" s="103" t="s">
        <v>39</v>
      </c>
      <c r="J34" s="118" t="s">
        <v>127</v>
      </c>
      <c r="K34" s="110" t="s">
        <v>121</v>
      </c>
      <c r="L34" s="46" t="s">
        <v>39</v>
      </c>
      <c r="M34" s="46" t="s">
        <v>281</v>
      </c>
      <c r="N34" s="46" t="s">
        <v>39</v>
      </c>
      <c r="O34" s="60" t="s">
        <v>122</v>
      </c>
      <c r="P34" s="46" t="s">
        <v>39</v>
      </c>
      <c r="Q34" s="46" t="s">
        <v>281</v>
      </c>
      <c r="R34" s="118">
        <v>244</v>
      </c>
      <c r="S34" s="118">
        <v>47</v>
      </c>
      <c r="T34" s="135" t="str">
        <f t="shared" si="0"/>
        <v>1:6</v>
      </c>
      <c r="U34" s="118">
        <v>24</v>
      </c>
      <c r="V34" s="118">
        <v>24</v>
      </c>
      <c r="W34" s="125" t="s">
        <v>52</v>
      </c>
      <c r="X34" s="132"/>
    </row>
    <row r="35" spans="1:24" ht="20.100000000000001" customHeight="1" thickBot="1" x14ac:dyDescent="0.25">
      <c r="A35" s="78">
        <v>32</v>
      </c>
      <c r="B35" s="78">
        <v>1669</v>
      </c>
      <c r="C35" s="47" t="s">
        <v>241</v>
      </c>
      <c r="D35" s="47" t="s">
        <v>266</v>
      </c>
      <c r="E35" s="94" t="s">
        <v>267</v>
      </c>
      <c r="F35" s="54">
        <v>3</v>
      </c>
      <c r="G35" s="54">
        <v>3</v>
      </c>
      <c r="H35" s="54" t="s">
        <v>39</v>
      </c>
      <c r="I35" s="104" t="s">
        <v>39</v>
      </c>
      <c r="J35" s="119" t="s">
        <v>119</v>
      </c>
      <c r="K35" s="111" t="s">
        <v>95</v>
      </c>
      <c r="L35" s="47" t="s">
        <v>39</v>
      </c>
      <c r="M35" s="47" t="s">
        <v>281</v>
      </c>
      <c r="N35" s="47" t="s">
        <v>39</v>
      </c>
      <c r="O35" s="61" t="s">
        <v>163</v>
      </c>
      <c r="P35" s="47" t="s">
        <v>39</v>
      </c>
      <c r="Q35" s="47" t="s">
        <v>281</v>
      </c>
      <c r="R35" s="119">
        <v>1134</v>
      </c>
      <c r="S35" s="119">
        <v>74</v>
      </c>
      <c r="T35" s="136" t="str">
        <f t="shared" ref="T35:T59" si="1">CONCATENATE("1:",ROUNDUP(R35/S35,0))</f>
        <v>1:16</v>
      </c>
      <c r="U35" s="119">
        <v>44</v>
      </c>
      <c r="V35" s="119">
        <v>44</v>
      </c>
      <c r="W35" s="126" t="s">
        <v>52</v>
      </c>
      <c r="X35" s="142"/>
    </row>
    <row r="36" spans="1:24" ht="28.5" customHeight="1" thickBot="1" x14ac:dyDescent="0.25">
      <c r="A36" s="79">
        <v>33</v>
      </c>
      <c r="B36" s="79">
        <v>1670</v>
      </c>
      <c r="C36" s="48" t="s">
        <v>242</v>
      </c>
      <c r="D36" s="48" t="s">
        <v>266</v>
      </c>
      <c r="E36" s="95" t="s">
        <v>267</v>
      </c>
      <c r="F36" s="55">
        <v>3</v>
      </c>
      <c r="G36" s="55">
        <v>3</v>
      </c>
      <c r="H36" s="55" t="s">
        <v>39</v>
      </c>
      <c r="I36" s="105" t="s">
        <v>39</v>
      </c>
      <c r="J36" s="120" t="s">
        <v>140</v>
      </c>
      <c r="K36" s="112" t="s">
        <v>96</v>
      </c>
      <c r="L36" s="48" t="s">
        <v>39</v>
      </c>
      <c r="M36" s="48" t="s">
        <v>281</v>
      </c>
      <c r="N36" s="48" t="s">
        <v>39</v>
      </c>
      <c r="O36" s="62" t="s">
        <v>164</v>
      </c>
      <c r="P36" s="48" t="s">
        <v>39</v>
      </c>
      <c r="Q36" s="48" t="s">
        <v>281</v>
      </c>
      <c r="R36" s="120">
        <v>1088</v>
      </c>
      <c r="S36" s="120">
        <v>69</v>
      </c>
      <c r="T36" s="137" t="str">
        <f t="shared" si="1"/>
        <v>1:16</v>
      </c>
      <c r="U36" s="120">
        <v>45</v>
      </c>
      <c r="V36" s="120">
        <v>45</v>
      </c>
      <c r="W36" s="127" t="s">
        <v>52</v>
      </c>
      <c r="X36" s="132"/>
    </row>
    <row r="37" spans="1:24" ht="20.100000000000001" customHeight="1" thickBot="1" x14ac:dyDescent="0.25">
      <c r="A37" s="80">
        <v>34</v>
      </c>
      <c r="B37" s="80">
        <v>1671</v>
      </c>
      <c r="C37" s="49" t="s">
        <v>243</v>
      </c>
      <c r="D37" s="49" t="s">
        <v>266</v>
      </c>
      <c r="E37" s="96" t="s">
        <v>267</v>
      </c>
      <c r="F37" s="56">
        <v>3</v>
      </c>
      <c r="G37" s="56">
        <v>3</v>
      </c>
      <c r="H37" s="56" t="s">
        <v>39</v>
      </c>
      <c r="I37" s="106" t="s">
        <v>39</v>
      </c>
      <c r="J37" s="121" t="s">
        <v>84</v>
      </c>
      <c r="K37" s="113" t="s">
        <v>90</v>
      </c>
      <c r="L37" s="49" t="s">
        <v>39</v>
      </c>
      <c r="M37" s="49" t="s">
        <v>281</v>
      </c>
      <c r="N37" s="49" t="s">
        <v>39</v>
      </c>
      <c r="O37" s="63" t="s">
        <v>165</v>
      </c>
      <c r="P37" s="49" t="s">
        <v>39</v>
      </c>
      <c r="Q37" s="49" t="s">
        <v>281</v>
      </c>
      <c r="R37" s="121">
        <v>1104</v>
      </c>
      <c r="S37" s="121">
        <v>90</v>
      </c>
      <c r="T37" s="138" t="str">
        <f t="shared" si="1"/>
        <v>1:13</v>
      </c>
      <c r="U37" s="121">
        <v>43</v>
      </c>
      <c r="V37" s="121">
        <v>43</v>
      </c>
      <c r="W37" s="128" t="s">
        <v>52</v>
      </c>
      <c r="X37" s="132"/>
    </row>
    <row r="38" spans="1:24" ht="20.100000000000001" customHeight="1" thickBot="1" x14ac:dyDescent="0.25">
      <c r="A38" s="81">
        <v>35</v>
      </c>
      <c r="B38" s="81">
        <v>1672</v>
      </c>
      <c r="C38" s="50" t="s">
        <v>244</v>
      </c>
      <c r="D38" s="50" t="s">
        <v>266</v>
      </c>
      <c r="E38" s="97" t="s">
        <v>267</v>
      </c>
      <c r="F38" s="57">
        <v>2</v>
      </c>
      <c r="G38" s="57">
        <v>2</v>
      </c>
      <c r="H38" s="57" t="s">
        <v>39</v>
      </c>
      <c r="I38" s="91" t="s">
        <v>39</v>
      </c>
      <c r="J38" s="122" t="s">
        <v>84</v>
      </c>
      <c r="K38" s="114" t="s">
        <v>73</v>
      </c>
      <c r="L38" s="50" t="s">
        <v>39</v>
      </c>
      <c r="M38" s="50" t="s">
        <v>281</v>
      </c>
      <c r="N38" s="50" t="s">
        <v>39</v>
      </c>
      <c r="O38" s="64" t="s">
        <v>166</v>
      </c>
      <c r="P38" s="50" t="s">
        <v>39</v>
      </c>
      <c r="Q38" s="50" t="s">
        <v>281</v>
      </c>
      <c r="R38" s="122">
        <v>1105</v>
      </c>
      <c r="S38" s="122">
        <v>58</v>
      </c>
      <c r="T38" s="139" t="str">
        <f t="shared" si="1"/>
        <v>1:20</v>
      </c>
      <c r="U38" s="122">
        <v>44</v>
      </c>
      <c r="V38" s="122">
        <v>44</v>
      </c>
      <c r="W38" s="129" t="s">
        <v>52</v>
      </c>
      <c r="X38" s="132"/>
    </row>
    <row r="39" spans="1:24" ht="20.100000000000001" customHeight="1" thickBot="1" x14ac:dyDescent="0.25">
      <c r="A39" s="76">
        <v>36</v>
      </c>
      <c r="B39" s="76">
        <v>1322</v>
      </c>
      <c r="C39" s="45" t="s">
        <v>245</v>
      </c>
      <c r="D39" s="45" t="s">
        <v>266</v>
      </c>
      <c r="E39" s="92" t="s">
        <v>267</v>
      </c>
      <c r="F39" s="52">
        <v>3</v>
      </c>
      <c r="G39" s="52">
        <v>3</v>
      </c>
      <c r="H39" s="52" t="s">
        <v>39</v>
      </c>
      <c r="I39" s="102" t="s">
        <v>39</v>
      </c>
      <c r="J39" s="117" t="s">
        <v>278</v>
      </c>
      <c r="K39" s="109" t="s">
        <v>74</v>
      </c>
      <c r="L39" s="45" t="s">
        <v>39</v>
      </c>
      <c r="M39" s="45" t="s">
        <v>281</v>
      </c>
      <c r="N39" s="45" t="s">
        <v>39</v>
      </c>
      <c r="O39" s="59" t="s">
        <v>167</v>
      </c>
      <c r="P39" s="45" t="s">
        <v>39</v>
      </c>
      <c r="Q39" s="45" t="s">
        <v>281</v>
      </c>
      <c r="R39" s="117">
        <v>1188</v>
      </c>
      <c r="S39" s="117">
        <v>90</v>
      </c>
      <c r="T39" s="134" t="str">
        <f t="shared" si="1"/>
        <v>1:14</v>
      </c>
      <c r="U39" s="117">
        <v>41</v>
      </c>
      <c r="V39" s="117">
        <v>41</v>
      </c>
      <c r="W39" s="124" t="s">
        <v>52</v>
      </c>
      <c r="X39" s="132"/>
    </row>
    <row r="40" spans="1:24" ht="20.100000000000001" customHeight="1" thickBot="1" x14ac:dyDescent="0.25">
      <c r="A40" s="77">
        <v>37</v>
      </c>
      <c r="B40" s="77">
        <v>2335</v>
      </c>
      <c r="C40" s="46" t="s">
        <v>246</v>
      </c>
      <c r="D40" s="46" t="s">
        <v>266</v>
      </c>
      <c r="E40" s="93" t="s">
        <v>267</v>
      </c>
      <c r="F40" s="53">
        <v>1</v>
      </c>
      <c r="G40" s="53">
        <v>1</v>
      </c>
      <c r="H40" s="53" t="s">
        <v>39</v>
      </c>
      <c r="I40" s="103" t="s">
        <v>39</v>
      </c>
      <c r="J40" s="118" t="s">
        <v>279</v>
      </c>
      <c r="K40" s="110" t="s">
        <v>75</v>
      </c>
      <c r="L40" s="46" t="s">
        <v>39</v>
      </c>
      <c r="M40" s="46" t="s">
        <v>281</v>
      </c>
      <c r="N40" s="46" t="s">
        <v>39</v>
      </c>
      <c r="O40" s="60" t="s">
        <v>182</v>
      </c>
      <c r="P40" s="46" t="s">
        <v>39</v>
      </c>
      <c r="Q40" s="46" t="s">
        <v>281</v>
      </c>
      <c r="R40" s="118">
        <v>308</v>
      </c>
      <c r="S40" s="118">
        <v>28</v>
      </c>
      <c r="T40" s="135" t="str">
        <f t="shared" si="1"/>
        <v>1:11</v>
      </c>
      <c r="U40" s="118">
        <v>19</v>
      </c>
      <c r="V40" s="118">
        <v>19</v>
      </c>
      <c r="W40" s="125" t="s">
        <v>52</v>
      </c>
      <c r="X40" s="132"/>
    </row>
    <row r="41" spans="1:24" ht="20.100000000000001" customHeight="1" thickBot="1" x14ac:dyDescent="0.25">
      <c r="A41" s="78">
        <v>38</v>
      </c>
      <c r="B41" s="78">
        <v>2212</v>
      </c>
      <c r="C41" s="47" t="s">
        <v>247</v>
      </c>
      <c r="D41" s="47" t="s">
        <v>266</v>
      </c>
      <c r="E41" s="94" t="s">
        <v>267</v>
      </c>
      <c r="F41" s="54">
        <v>2</v>
      </c>
      <c r="G41" s="54">
        <v>2</v>
      </c>
      <c r="H41" s="54" t="s">
        <v>39</v>
      </c>
      <c r="I41" s="104" t="s">
        <v>39</v>
      </c>
      <c r="J41" s="119" t="s">
        <v>141</v>
      </c>
      <c r="K41" s="111" t="s">
        <v>76</v>
      </c>
      <c r="L41" s="47" t="s">
        <v>39</v>
      </c>
      <c r="M41" s="47" t="s">
        <v>281</v>
      </c>
      <c r="N41" s="47" t="s">
        <v>39</v>
      </c>
      <c r="O41" s="61" t="s">
        <v>168</v>
      </c>
      <c r="P41" s="47" t="s">
        <v>39</v>
      </c>
      <c r="Q41" s="47" t="s">
        <v>281</v>
      </c>
      <c r="R41" s="119">
        <v>845</v>
      </c>
      <c r="S41" s="119">
        <v>58</v>
      </c>
      <c r="T41" s="136" t="str">
        <f t="shared" si="1"/>
        <v>1:15</v>
      </c>
      <c r="U41" s="119">
        <v>38</v>
      </c>
      <c r="V41" s="119">
        <v>38</v>
      </c>
      <c r="W41" s="126" t="s">
        <v>52</v>
      </c>
      <c r="X41" s="132"/>
    </row>
    <row r="42" spans="1:24" ht="20.100000000000001" customHeight="1" thickBot="1" x14ac:dyDescent="0.25">
      <c r="A42" s="79">
        <v>39</v>
      </c>
      <c r="B42" s="79">
        <v>1308</v>
      </c>
      <c r="C42" s="48" t="s">
        <v>248</v>
      </c>
      <c r="D42" s="48" t="s">
        <v>266</v>
      </c>
      <c r="E42" s="95" t="s">
        <v>267</v>
      </c>
      <c r="F42" s="55">
        <v>1</v>
      </c>
      <c r="G42" s="55">
        <v>1</v>
      </c>
      <c r="H42" s="55" t="s">
        <v>39</v>
      </c>
      <c r="I42" s="105" t="s">
        <v>39</v>
      </c>
      <c r="J42" s="120" t="s">
        <v>184</v>
      </c>
      <c r="K42" s="112" t="s">
        <v>77</v>
      </c>
      <c r="L42" s="48" t="s">
        <v>39</v>
      </c>
      <c r="M42" s="48" t="s">
        <v>281</v>
      </c>
      <c r="N42" s="48" t="s">
        <v>39</v>
      </c>
      <c r="O42" s="62" t="s">
        <v>169</v>
      </c>
      <c r="P42" s="48" t="s">
        <v>39</v>
      </c>
      <c r="Q42" s="48" t="s">
        <v>281</v>
      </c>
      <c r="R42" s="120">
        <v>340</v>
      </c>
      <c r="S42" s="120">
        <v>20</v>
      </c>
      <c r="T42" s="137" t="str">
        <f t="shared" si="1"/>
        <v>1:17</v>
      </c>
      <c r="U42" s="120">
        <v>23</v>
      </c>
      <c r="V42" s="120">
        <v>23</v>
      </c>
      <c r="W42" s="127" t="s">
        <v>52</v>
      </c>
      <c r="X42" s="132"/>
    </row>
    <row r="43" spans="1:24" ht="20.100000000000001" customHeight="1" thickBot="1" x14ac:dyDescent="0.25">
      <c r="A43" s="80">
        <v>40</v>
      </c>
      <c r="B43" s="80">
        <v>1328</v>
      </c>
      <c r="C43" s="49" t="s">
        <v>249</v>
      </c>
      <c r="D43" s="49" t="s">
        <v>266</v>
      </c>
      <c r="E43" s="96" t="s">
        <v>267</v>
      </c>
      <c r="F43" s="56">
        <v>2</v>
      </c>
      <c r="G43" s="56">
        <v>1</v>
      </c>
      <c r="H43" s="56" t="s">
        <v>39</v>
      </c>
      <c r="I43" s="106" t="s">
        <v>39</v>
      </c>
      <c r="J43" s="121" t="s">
        <v>84</v>
      </c>
      <c r="K43" s="113" t="s">
        <v>92</v>
      </c>
      <c r="L43" s="49" t="s">
        <v>39</v>
      </c>
      <c r="M43" s="49" t="s">
        <v>281</v>
      </c>
      <c r="N43" s="49" t="s">
        <v>39</v>
      </c>
      <c r="O43" s="63" t="s">
        <v>170</v>
      </c>
      <c r="P43" s="49" t="s">
        <v>39</v>
      </c>
      <c r="Q43" s="49" t="s">
        <v>281</v>
      </c>
      <c r="R43" s="121">
        <v>356</v>
      </c>
      <c r="S43" s="121">
        <v>39</v>
      </c>
      <c r="T43" s="138" t="str">
        <f t="shared" si="1"/>
        <v>1:10</v>
      </c>
      <c r="U43" s="121">
        <v>23</v>
      </c>
      <c r="V43" s="121">
        <v>23</v>
      </c>
      <c r="W43" s="128" t="s">
        <v>52</v>
      </c>
      <c r="X43" s="132"/>
    </row>
    <row r="44" spans="1:24" ht="15.75" thickBot="1" x14ac:dyDescent="0.25">
      <c r="A44" s="81">
        <v>41</v>
      </c>
      <c r="B44" s="81">
        <v>1687</v>
      </c>
      <c r="C44" s="50" t="s">
        <v>250</v>
      </c>
      <c r="D44" s="50" t="s">
        <v>266</v>
      </c>
      <c r="E44" s="97" t="s">
        <v>267</v>
      </c>
      <c r="F44" s="57">
        <v>2</v>
      </c>
      <c r="G44" s="57">
        <v>2</v>
      </c>
      <c r="H44" s="57" t="s">
        <v>39</v>
      </c>
      <c r="I44" s="91" t="s">
        <v>39</v>
      </c>
      <c r="J44" s="122" t="s">
        <v>119</v>
      </c>
      <c r="K44" s="114" t="s">
        <v>78</v>
      </c>
      <c r="L44" s="50" t="s">
        <v>39</v>
      </c>
      <c r="M44" s="50" t="s">
        <v>281</v>
      </c>
      <c r="N44" s="50" t="s">
        <v>39</v>
      </c>
      <c r="O44" s="64" t="s">
        <v>123</v>
      </c>
      <c r="P44" s="50" t="s">
        <v>39</v>
      </c>
      <c r="Q44" s="50" t="s">
        <v>281</v>
      </c>
      <c r="R44" s="122">
        <v>782</v>
      </c>
      <c r="S44" s="122">
        <v>97</v>
      </c>
      <c r="T44" s="139" t="str">
        <f t="shared" si="1"/>
        <v>1:9</v>
      </c>
      <c r="U44" s="122">
        <v>26</v>
      </c>
      <c r="V44" s="122">
        <v>26</v>
      </c>
      <c r="W44" s="129" t="s">
        <v>52</v>
      </c>
      <c r="X44" s="132"/>
    </row>
    <row r="45" spans="1:24" ht="20.100000000000001" customHeight="1" thickBot="1" x14ac:dyDescent="0.25">
      <c r="A45" s="76">
        <v>42</v>
      </c>
      <c r="B45" s="76">
        <v>1690</v>
      </c>
      <c r="C45" s="45" t="s">
        <v>251</v>
      </c>
      <c r="D45" s="45" t="s">
        <v>266</v>
      </c>
      <c r="E45" s="92" t="s">
        <v>267</v>
      </c>
      <c r="F45" s="52">
        <v>3</v>
      </c>
      <c r="G45" s="52">
        <v>3</v>
      </c>
      <c r="H45" s="52" t="s">
        <v>39</v>
      </c>
      <c r="I45" s="102" t="s">
        <v>39</v>
      </c>
      <c r="J45" s="117" t="s">
        <v>128</v>
      </c>
      <c r="K45" s="109" t="s">
        <v>79</v>
      </c>
      <c r="L45" s="45" t="s">
        <v>39</v>
      </c>
      <c r="M45" s="45" t="s">
        <v>281</v>
      </c>
      <c r="N45" s="45" t="s">
        <v>39</v>
      </c>
      <c r="O45" s="59" t="s">
        <v>171</v>
      </c>
      <c r="P45" s="45" t="s">
        <v>39</v>
      </c>
      <c r="Q45" s="45" t="s">
        <v>281</v>
      </c>
      <c r="R45" s="117">
        <v>1476</v>
      </c>
      <c r="S45" s="117">
        <v>108</v>
      </c>
      <c r="T45" s="134" t="str">
        <f t="shared" si="1"/>
        <v>1:14</v>
      </c>
      <c r="U45" s="117">
        <v>58</v>
      </c>
      <c r="V45" s="117">
        <v>58</v>
      </c>
      <c r="W45" s="124" t="s">
        <v>52</v>
      </c>
      <c r="X45" s="132"/>
    </row>
    <row r="46" spans="1:24" ht="20.100000000000001" customHeight="1" thickBot="1" x14ac:dyDescent="0.25">
      <c r="A46" s="77">
        <v>43</v>
      </c>
      <c r="B46" s="77">
        <v>1691</v>
      </c>
      <c r="C46" s="46" t="s">
        <v>252</v>
      </c>
      <c r="D46" s="46" t="s">
        <v>266</v>
      </c>
      <c r="E46" s="93" t="s">
        <v>267</v>
      </c>
      <c r="F46" s="53">
        <v>3</v>
      </c>
      <c r="G46" s="53">
        <v>3</v>
      </c>
      <c r="H46" s="53" t="s">
        <v>39</v>
      </c>
      <c r="I46" s="103" t="s">
        <v>39</v>
      </c>
      <c r="J46" s="118" t="s">
        <v>129</v>
      </c>
      <c r="K46" s="110" t="s">
        <v>80</v>
      </c>
      <c r="L46" s="46" t="s">
        <v>39</v>
      </c>
      <c r="M46" s="46" t="s">
        <v>281</v>
      </c>
      <c r="N46" s="46" t="s">
        <v>39</v>
      </c>
      <c r="O46" s="60" t="s">
        <v>124</v>
      </c>
      <c r="P46" s="46" t="s">
        <v>39</v>
      </c>
      <c r="Q46" s="46" t="s">
        <v>281</v>
      </c>
      <c r="R46" s="118">
        <v>1567</v>
      </c>
      <c r="S46" s="118">
        <v>124</v>
      </c>
      <c r="T46" s="135" t="str">
        <f t="shared" si="1"/>
        <v>1:13</v>
      </c>
      <c r="U46" s="118">
        <v>59</v>
      </c>
      <c r="V46" s="118">
        <v>59</v>
      </c>
      <c r="W46" s="125" t="s">
        <v>52</v>
      </c>
      <c r="X46" s="132"/>
    </row>
    <row r="47" spans="1:24" ht="20.100000000000001" customHeight="1" thickBot="1" x14ac:dyDescent="0.25">
      <c r="A47" s="78">
        <v>44</v>
      </c>
      <c r="B47" s="78">
        <v>1692</v>
      </c>
      <c r="C47" s="47" t="s">
        <v>253</v>
      </c>
      <c r="D47" s="47" t="s">
        <v>266</v>
      </c>
      <c r="E47" s="94" t="s">
        <v>267</v>
      </c>
      <c r="F47" s="54">
        <v>2</v>
      </c>
      <c r="G47" s="54">
        <v>2</v>
      </c>
      <c r="H47" s="54" t="s">
        <v>39</v>
      </c>
      <c r="I47" s="104" t="s">
        <v>39</v>
      </c>
      <c r="J47" s="119" t="s">
        <v>129</v>
      </c>
      <c r="K47" s="111" t="s">
        <v>81</v>
      </c>
      <c r="L47" s="47" t="s">
        <v>39</v>
      </c>
      <c r="M47" s="47" t="s">
        <v>281</v>
      </c>
      <c r="N47" s="47" t="s">
        <v>39</v>
      </c>
      <c r="O47" s="61" t="s">
        <v>172</v>
      </c>
      <c r="P47" s="47" t="s">
        <v>39</v>
      </c>
      <c r="Q47" s="47" t="s">
        <v>281</v>
      </c>
      <c r="R47" s="119">
        <v>716</v>
      </c>
      <c r="S47" s="119">
        <v>77</v>
      </c>
      <c r="T47" s="136" t="str">
        <f t="shared" si="1"/>
        <v>1:10</v>
      </c>
      <c r="U47" s="119">
        <v>35</v>
      </c>
      <c r="V47" s="119">
        <v>35</v>
      </c>
      <c r="W47" s="126" t="s">
        <v>52</v>
      </c>
      <c r="X47" s="142"/>
    </row>
    <row r="48" spans="1:24" ht="20.100000000000001" customHeight="1" thickBot="1" x14ac:dyDescent="0.3">
      <c r="A48" s="79">
        <v>45</v>
      </c>
      <c r="B48" s="79">
        <v>1693</v>
      </c>
      <c r="C48" s="48" t="s">
        <v>254</v>
      </c>
      <c r="D48" s="48" t="s">
        <v>266</v>
      </c>
      <c r="E48" s="95" t="s">
        <v>267</v>
      </c>
      <c r="F48" s="55">
        <v>2</v>
      </c>
      <c r="G48" s="55">
        <v>2</v>
      </c>
      <c r="H48" s="55" t="s">
        <v>39</v>
      </c>
      <c r="I48" s="105" t="s">
        <v>39</v>
      </c>
      <c r="J48" s="120" t="s">
        <v>280</v>
      </c>
      <c r="K48" s="67" t="s">
        <v>82</v>
      </c>
      <c r="L48" s="48" t="s">
        <v>39</v>
      </c>
      <c r="M48" s="48" t="s">
        <v>281</v>
      </c>
      <c r="N48" s="48" t="s">
        <v>39</v>
      </c>
      <c r="O48" s="62" t="s">
        <v>173</v>
      </c>
      <c r="P48" s="48" t="s">
        <v>39</v>
      </c>
      <c r="Q48" s="48" t="s">
        <v>281</v>
      </c>
      <c r="R48" s="131">
        <v>1204</v>
      </c>
      <c r="S48" s="131">
        <v>84</v>
      </c>
      <c r="T48" s="137" t="str">
        <f t="shared" si="1"/>
        <v>1:15</v>
      </c>
      <c r="U48" s="131">
        <v>40</v>
      </c>
      <c r="V48" s="131">
        <v>40</v>
      </c>
      <c r="W48" s="127" t="s">
        <v>52</v>
      </c>
      <c r="X48" s="132"/>
    </row>
    <row r="49" spans="1:24" ht="20.100000000000001" customHeight="1" thickBot="1" x14ac:dyDescent="0.25">
      <c r="A49" s="80">
        <v>46</v>
      </c>
      <c r="B49" s="80">
        <v>1335</v>
      </c>
      <c r="C49" s="49" t="s">
        <v>255</v>
      </c>
      <c r="D49" s="49" t="s">
        <v>266</v>
      </c>
      <c r="E49" s="96" t="s">
        <v>267</v>
      </c>
      <c r="F49" s="56">
        <v>3</v>
      </c>
      <c r="G49" s="56">
        <v>3</v>
      </c>
      <c r="H49" s="56" t="s">
        <v>39</v>
      </c>
      <c r="I49" s="106" t="s">
        <v>39</v>
      </c>
      <c r="J49" s="121" t="s">
        <v>84</v>
      </c>
      <c r="K49" s="113" t="s">
        <v>83</v>
      </c>
      <c r="L49" s="49" t="s">
        <v>39</v>
      </c>
      <c r="M49" s="49" t="s">
        <v>281</v>
      </c>
      <c r="N49" s="49" t="s">
        <v>39</v>
      </c>
      <c r="O49" s="63" t="s">
        <v>174</v>
      </c>
      <c r="P49" s="49" t="s">
        <v>39</v>
      </c>
      <c r="Q49" s="49" t="s">
        <v>281</v>
      </c>
      <c r="R49" s="121">
        <v>1086</v>
      </c>
      <c r="S49" s="121">
        <v>95</v>
      </c>
      <c r="T49" s="138" t="str">
        <f t="shared" si="1"/>
        <v>1:12</v>
      </c>
      <c r="U49" s="121">
        <v>47</v>
      </c>
      <c r="V49" s="121">
        <v>47</v>
      </c>
      <c r="W49" s="128" t="s">
        <v>52</v>
      </c>
      <c r="X49" s="132"/>
    </row>
    <row r="50" spans="1:24" ht="42.75" customHeight="1" thickBot="1" x14ac:dyDescent="0.25">
      <c r="A50" s="81">
        <v>47</v>
      </c>
      <c r="B50" s="81">
        <v>1336</v>
      </c>
      <c r="C50" s="50" t="s">
        <v>256</v>
      </c>
      <c r="D50" s="50" t="s">
        <v>266</v>
      </c>
      <c r="E50" s="97" t="s">
        <v>267</v>
      </c>
      <c r="F50" s="57">
        <v>3</v>
      </c>
      <c r="G50" s="57">
        <v>3</v>
      </c>
      <c r="H50" s="57" t="s">
        <v>39</v>
      </c>
      <c r="I50" s="91" t="s">
        <v>39</v>
      </c>
      <c r="J50" s="122" t="s">
        <v>84</v>
      </c>
      <c r="K50" s="114" t="s">
        <v>142</v>
      </c>
      <c r="L50" s="50" t="s">
        <v>39</v>
      </c>
      <c r="M50" s="50" t="s">
        <v>281</v>
      </c>
      <c r="N50" s="50" t="s">
        <v>39</v>
      </c>
      <c r="O50" s="64" t="s">
        <v>175</v>
      </c>
      <c r="P50" s="50" t="s">
        <v>39</v>
      </c>
      <c r="Q50" s="50" t="s">
        <v>281</v>
      </c>
      <c r="R50" s="122">
        <v>1138</v>
      </c>
      <c r="S50" s="122">
        <v>48</v>
      </c>
      <c r="T50" s="139" t="str">
        <f t="shared" si="1"/>
        <v>1:24</v>
      </c>
      <c r="U50" s="122">
        <v>48</v>
      </c>
      <c r="V50" s="122">
        <v>48</v>
      </c>
      <c r="W50" s="129" t="s">
        <v>52</v>
      </c>
      <c r="X50" s="132"/>
    </row>
    <row r="51" spans="1:24" ht="20.100000000000001" customHeight="1" thickBot="1" x14ac:dyDescent="0.25">
      <c r="A51" s="76">
        <v>48</v>
      </c>
      <c r="B51" s="76">
        <v>1337</v>
      </c>
      <c r="C51" s="45" t="s">
        <v>257</v>
      </c>
      <c r="D51" s="45" t="s">
        <v>266</v>
      </c>
      <c r="E51" s="92" t="s">
        <v>267</v>
      </c>
      <c r="F51" s="52">
        <v>2</v>
      </c>
      <c r="G51" s="52">
        <v>2</v>
      </c>
      <c r="H51" s="52" t="s">
        <v>39</v>
      </c>
      <c r="I51" s="102" t="s">
        <v>39</v>
      </c>
      <c r="J51" s="117" t="s">
        <v>84</v>
      </c>
      <c r="K51" s="109" t="s">
        <v>85</v>
      </c>
      <c r="L51" s="45" t="s">
        <v>39</v>
      </c>
      <c r="M51" s="45" t="s">
        <v>281</v>
      </c>
      <c r="N51" s="45" t="s">
        <v>39</v>
      </c>
      <c r="O51" s="59" t="s">
        <v>176</v>
      </c>
      <c r="P51" s="45" t="s">
        <v>39</v>
      </c>
      <c r="Q51" s="45" t="s">
        <v>281</v>
      </c>
      <c r="R51" s="117">
        <v>741</v>
      </c>
      <c r="S51" s="117">
        <v>51</v>
      </c>
      <c r="T51" s="134" t="str">
        <f t="shared" si="1"/>
        <v>1:15</v>
      </c>
      <c r="U51" s="117">
        <v>31</v>
      </c>
      <c r="V51" s="117">
        <v>31</v>
      </c>
      <c r="W51" s="124" t="s">
        <v>52</v>
      </c>
      <c r="X51" s="132"/>
    </row>
    <row r="52" spans="1:24" ht="20.100000000000001" customHeight="1" thickBot="1" x14ac:dyDescent="0.25">
      <c r="A52" s="77">
        <v>49</v>
      </c>
      <c r="B52" s="77">
        <v>2217</v>
      </c>
      <c r="C52" s="46" t="s">
        <v>258</v>
      </c>
      <c r="D52" s="46" t="s">
        <v>266</v>
      </c>
      <c r="E52" s="93" t="s">
        <v>267</v>
      </c>
      <c r="F52" s="53">
        <v>2</v>
      </c>
      <c r="G52" s="53">
        <v>2</v>
      </c>
      <c r="H52" s="53" t="s">
        <v>39</v>
      </c>
      <c r="I52" s="103" t="s">
        <v>39</v>
      </c>
      <c r="J52" s="118" t="s">
        <v>143</v>
      </c>
      <c r="K52" s="110" t="s">
        <v>86</v>
      </c>
      <c r="L52" s="46" t="s">
        <v>39</v>
      </c>
      <c r="M52" s="46" t="s">
        <v>281</v>
      </c>
      <c r="N52" s="46" t="s">
        <v>39</v>
      </c>
      <c r="O52" s="60" t="s">
        <v>102</v>
      </c>
      <c r="P52" s="46" t="s">
        <v>39</v>
      </c>
      <c r="Q52" s="46" t="s">
        <v>281</v>
      </c>
      <c r="R52" s="118">
        <v>502</v>
      </c>
      <c r="S52" s="118">
        <v>65</v>
      </c>
      <c r="T52" s="135" t="str">
        <f t="shared" si="1"/>
        <v>1:8</v>
      </c>
      <c r="U52" s="118">
        <v>25</v>
      </c>
      <c r="V52" s="118">
        <v>25</v>
      </c>
      <c r="W52" s="125" t="s">
        <v>52</v>
      </c>
      <c r="X52" s="132"/>
    </row>
    <row r="53" spans="1:24" ht="20.100000000000001" customHeight="1" thickBot="1" x14ac:dyDescent="0.25">
      <c r="A53" s="78">
        <v>50</v>
      </c>
      <c r="B53" s="78">
        <v>2161</v>
      </c>
      <c r="C53" s="47" t="s">
        <v>259</v>
      </c>
      <c r="D53" s="47" t="s">
        <v>266</v>
      </c>
      <c r="E53" s="94" t="s">
        <v>267</v>
      </c>
      <c r="F53" s="54">
        <v>1</v>
      </c>
      <c r="G53" s="54">
        <v>1</v>
      </c>
      <c r="H53" s="54" t="s">
        <v>39</v>
      </c>
      <c r="I53" s="104" t="s">
        <v>39</v>
      </c>
      <c r="J53" s="119" t="s">
        <v>84</v>
      </c>
      <c r="K53" s="111" t="s">
        <v>87</v>
      </c>
      <c r="L53" s="47" t="s">
        <v>39</v>
      </c>
      <c r="M53" s="47" t="s">
        <v>281</v>
      </c>
      <c r="N53" s="47" t="s">
        <v>39</v>
      </c>
      <c r="O53" s="61" t="s">
        <v>177</v>
      </c>
      <c r="P53" s="47" t="s">
        <v>39</v>
      </c>
      <c r="Q53" s="47" t="s">
        <v>281</v>
      </c>
      <c r="R53" s="119">
        <v>315</v>
      </c>
      <c r="S53" s="119">
        <v>42</v>
      </c>
      <c r="T53" s="136" t="str">
        <f t="shared" si="1"/>
        <v>1:8</v>
      </c>
      <c r="U53" s="119">
        <v>26</v>
      </c>
      <c r="V53" s="119">
        <v>26</v>
      </c>
      <c r="W53" s="126" t="s">
        <v>52</v>
      </c>
      <c r="X53" s="132"/>
    </row>
    <row r="54" spans="1:24" ht="20.100000000000001" customHeight="1" thickBot="1" x14ac:dyDescent="0.25">
      <c r="A54" s="79">
        <v>51</v>
      </c>
      <c r="B54" s="79">
        <v>1696</v>
      </c>
      <c r="C54" s="48" t="s">
        <v>260</v>
      </c>
      <c r="D54" s="48" t="s">
        <v>266</v>
      </c>
      <c r="E54" s="95" t="s">
        <v>267</v>
      </c>
      <c r="F54" s="55">
        <v>1</v>
      </c>
      <c r="G54" s="55">
        <v>1</v>
      </c>
      <c r="H54" s="55" t="s">
        <v>39</v>
      </c>
      <c r="I54" s="105" t="s">
        <v>39</v>
      </c>
      <c r="J54" s="120" t="s">
        <v>130</v>
      </c>
      <c r="K54" s="112" t="s">
        <v>144</v>
      </c>
      <c r="L54" s="48" t="s">
        <v>39</v>
      </c>
      <c r="M54" s="48" t="s">
        <v>281</v>
      </c>
      <c r="N54" s="48" t="s">
        <v>39</v>
      </c>
      <c r="O54" s="62" t="s">
        <v>178</v>
      </c>
      <c r="P54" s="48" t="s">
        <v>39</v>
      </c>
      <c r="Q54" s="48" t="s">
        <v>281</v>
      </c>
      <c r="R54" s="120">
        <v>354</v>
      </c>
      <c r="S54" s="120">
        <v>42</v>
      </c>
      <c r="T54" s="137" t="str">
        <f t="shared" si="1"/>
        <v>1:9</v>
      </c>
      <c r="U54" s="120">
        <v>20</v>
      </c>
      <c r="V54" s="120">
        <v>20</v>
      </c>
      <c r="W54" s="127" t="s">
        <v>52</v>
      </c>
      <c r="X54" s="132"/>
    </row>
    <row r="55" spans="1:24" ht="20.100000000000001" customHeight="1" thickBot="1" x14ac:dyDescent="0.25">
      <c r="A55" s="80">
        <v>52</v>
      </c>
      <c r="B55" s="80">
        <v>2281</v>
      </c>
      <c r="C55" s="49" t="s">
        <v>261</v>
      </c>
      <c r="D55" s="49" t="s">
        <v>266</v>
      </c>
      <c r="E55" s="96" t="s">
        <v>267</v>
      </c>
      <c r="F55" s="56">
        <v>1</v>
      </c>
      <c r="G55" s="56">
        <v>1</v>
      </c>
      <c r="H55" s="56" t="s">
        <v>39</v>
      </c>
      <c r="I55" s="106" t="s">
        <v>133</v>
      </c>
      <c r="J55" s="121" t="s">
        <v>119</v>
      </c>
      <c r="K55" s="113" t="s">
        <v>88</v>
      </c>
      <c r="L55" s="49" t="s">
        <v>39</v>
      </c>
      <c r="M55" s="49" t="s">
        <v>281</v>
      </c>
      <c r="N55" s="49" t="s">
        <v>39</v>
      </c>
      <c r="O55" s="63" t="s">
        <v>179</v>
      </c>
      <c r="P55" s="49" t="s">
        <v>39</v>
      </c>
      <c r="Q55" s="49" t="s">
        <v>281</v>
      </c>
      <c r="R55" s="121">
        <v>405</v>
      </c>
      <c r="S55" s="121">
        <v>36</v>
      </c>
      <c r="T55" s="138" t="str">
        <f t="shared" si="1"/>
        <v>1:12</v>
      </c>
      <c r="U55" s="121">
        <v>27</v>
      </c>
      <c r="V55" s="121">
        <v>27</v>
      </c>
      <c r="W55" s="128" t="s">
        <v>52</v>
      </c>
      <c r="X55" s="132"/>
    </row>
    <row r="56" spans="1:24" ht="20.100000000000001" customHeight="1" thickBot="1" x14ac:dyDescent="0.25">
      <c r="A56" s="81">
        <v>53</v>
      </c>
      <c r="B56" s="81">
        <v>1673</v>
      </c>
      <c r="C56" s="50" t="s">
        <v>262</v>
      </c>
      <c r="D56" s="50" t="s">
        <v>266</v>
      </c>
      <c r="E56" s="97" t="s">
        <v>267</v>
      </c>
      <c r="F56" s="57">
        <v>2</v>
      </c>
      <c r="G56" s="57">
        <v>2</v>
      </c>
      <c r="H56" s="57" t="s">
        <v>39</v>
      </c>
      <c r="I56" s="91" t="s">
        <v>39</v>
      </c>
      <c r="J56" s="122" t="s">
        <v>97</v>
      </c>
      <c r="K56" s="114" t="s">
        <v>125</v>
      </c>
      <c r="L56" s="50" t="s">
        <v>39</v>
      </c>
      <c r="M56" s="50" t="s">
        <v>281</v>
      </c>
      <c r="N56" s="50" t="s">
        <v>39</v>
      </c>
      <c r="O56" s="64" t="s">
        <v>126</v>
      </c>
      <c r="P56" s="50" t="s">
        <v>39</v>
      </c>
      <c r="Q56" s="50" t="s">
        <v>281</v>
      </c>
      <c r="R56" s="122">
        <v>1164</v>
      </c>
      <c r="S56" s="122">
        <v>101</v>
      </c>
      <c r="T56" s="139" t="str">
        <f t="shared" si="1"/>
        <v>1:12</v>
      </c>
      <c r="U56" s="122">
        <v>46</v>
      </c>
      <c r="V56" s="122">
        <v>46</v>
      </c>
      <c r="W56" s="129" t="s">
        <v>52</v>
      </c>
      <c r="X56" s="132"/>
    </row>
    <row r="57" spans="1:24" ht="20.100000000000001" customHeight="1" thickBot="1" x14ac:dyDescent="0.25">
      <c r="A57" s="76">
        <v>54</v>
      </c>
      <c r="B57" s="76">
        <v>2215</v>
      </c>
      <c r="C57" s="45" t="s">
        <v>263</v>
      </c>
      <c r="D57" s="45" t="s">
        <v>266</v>
      </c>
      <c r="E57" s="92" t="s">
        <v>267</v>
      </c>
      <c r="F57" s="52">
        <v>1</v>
      </c>
      <c r="G57" s="52">
        <v>1</v>
      </c>
      <c r="H57" s="52" t="s">
        <v>39</v>
      </c>
      <c r="I57" s="102" t="s">
        <v>39</v>
      </c>
      <c r="J57" s="117" t="s">
        <v>119</v>
      </c>
      <c r="K57" s="109" t="s">
        <v>145</v>
      </c>
      <c r="L57" s="45" t="s">
        <v>39</v>
      </c>
      <c r="M57" s="45" t="s">
        <v>281</v>
      </c>
      <c r="N57" s="45" t="s">
        <v>39</v>
      </c>
      <c r="O57" s="59" t="s">
        <v>180</v>
      </c>
      <c r="P57" s="45" t="s">
        <v>39</v>
      </c>
      <c r="Q57" s="45" t="s">
        <v>281</v>
      </c>
      <c r="R57" s="117">
        <v>322</v>
      </c>
      <c r="S57" s="117">
        <v>28</v>
      </c>
      <c r="T57" s="134" t="str">
        <f t="shared" si="1"/>
        <v>1:12</v>
      </c>
      <c r="U57" s="117">
        <v>16</v>
      </c>
      <c r="V57" s="117">
        <v>16</v>
      </c>
      <c r="W57" s="124" t="s">
        <v>52</v>
      </c>
      <c r="X57" s="132"/>
    </row>
    <row r="58" spans="1:24" ht="20.100000000000001" customHeight="1" thickBot="1" x14ac:dyDescent="0.25">
      <c r="A58" s="77">
        <v>55</v>
      </c>
      <c r="B58" s="77">
        <v>1309</v>
      </c>
      <c r="C58" s="46" t="s">
        <v>264</v>
      </c>
      <c r="D58" s="46" t="s">
        <v>266</v>
      </c>
      <c r="E58" s="93" t="s">
        <v>267</v>
      </c>
      <c r="F58" s="53">
        <v>2</v>
      </c>
      <c r="G58" s="53">
        <v>2</v>
      </c>
      <c r="H58" s="53" t="s">
        <v>39</v>
      </c>
      <c r="I58" s="103" t="s">
        <v>39</v>
      </c>
      <c r="J58" s="118" t="s">
        <v>103</v>
      </c>
      <c r="K58" s="110" t="s">
        <v>89</v>
      </c>
      <c r="L58" s="46" t="s">
        <v>39</v>
      </c>
      <c r="M58" s="46" t="s">
        <v>281</v>
      </c>
      <c r="N58" s="46" t="s">
        <v>39</v>
      </c>
      <c r="O58" s="60" t="s">
        <v>181</v>
      </c>
      <c r="P58" s="46" t="s">
        <v>39</v>
      </c>
      <c r="Q58" s="46" t="s">
        <v>281</v>
      </c>
      <c r="R58" s="118">
        <v>880</v>
      </c>
      <c r="S58" s="118">
        <v>66</v>
      </c>
      <c r="T58" s="135" t="str">
        <f t="shared" si="1"/>
        <v>1:14</v>
      </c>
      <c r="U58" s="118">
        <v>37</v>
      </c>
      <c r="V58" s="118">
        <v>37</v>
      </c>
      <c r="W58" s="125" t="s">
        <v>52</v>
      </c>
      <c r="X58" s="132"/>
    </row>
    <row r="59" spans="1:24" ht="30" customHeight="1" thickBot="1" x14ac:dyDescent="0.25">
      <c r="A59" s="81">
        <v>56</v>
      </c>
      <c r="B59" s="81">
        <v>2437</v>
      </c>
      <c r="C59" s="100" t="s">
        <v>265</v>
      </c>
      <c r="D59" s="100" t="s">
        <v>266</v>
      </c>
      <c r="E59" s="99" t="s">
        <v>267</v>
      </c>
      <c r="F59" s="57">
        <v>1</v>
      </c>
      <c r="G59" s="57">
        <v>1</v>
      </c>
      <c r="H59" s="70" t="s">
        <v>39</v>
      </c>
      <c r="I59" s="108" t="s">
        <v>39</v>
      </c>
      <c r="J59" s="122" t="s">
        <v>103</v>
      </c>
      <c r="K59" s="114" t="s">
        <v>134</v>
      </c>
      <c r="L59" s="68" t="s">
        <v>39</v>
      </c>
      <c r="M59" s="68" t="s">
        <v>281</v>
      </c>
      <c r="N59" s="68" t="s">
        <v>39</v>
      </c>
      <c r="O59" s="64" t="s">
        <v>183</v>
      </c>
      <c r="P59" s="68" t="s">
        <v>39</v>
      </c>
      <c r="Q59" s="68" t="s">
        <v>281</v>
      </c>
      <c r="R59" s="122">
        <v>242</v>
      </c>
      <c r="S59" s="122">
        <v>24</v>
      </c>
      <c r="T59" s="139" t="str">
        <f t="shared" si="1"/>
        <v>1:11</v>
      </c>
      <c r="U59" s="122">
        <v>7</v>
      </c>
      <c r="V59" s="122">
        <v>7</v>
      </c>
      <c r="W59" s="129" t="s">
        <v>52</v>
      </c>
      <c r="X59" s="143"/>
    </row>
    <row r="60" spans="1:24" ht="22.5" customHeight="1" thickBot="1" x14ac:dyDescent="0.3">
      <c r="R60" s="69">
        <f>SUM(R4:R59)</f>
        <v>46016</v>
      </c>
      <c r="S60" s="69">
        <f>SUM(S4:S59)</f>
        <v>3575</v>
      </c>
      <c r="T60" s="69"/>
      <c r="U60" s="69">
        <f>SUM(U4:U59)</f>
        <v>1983</v>
      </c>
      <c r="V60" s="69">
        <f>SUM(V4:V59)</f>
        <v>1983</v>
      </c>
      <c r="X60" s="133"/>
    </row>
  </sheetData>
  <sortState ref="C3:E55">
    <sortCondition ref="E3"/>
  </sortState>
  <mergeCells count="11">
    <mergeCell ref="A1:C1"/>
    <mergeCell ref="F2:J2"/>
    <mergeCell ref="R2:T2"/>
    <mergeCell ref="U2:V2"/>
    <mergeCell ref="N2:Q2"/>
    <mergeCell ref="A2:A3"/>
    <mergeCell ref="C2:C3"/>
    <mergeCell ref="K2:M2"/>
    <mergeCell ref="D2:E2"/>
    <mergeCell ref="F1:N1"/>
    <mergeCell ref="B2:B3"/>
  </mergeCells>
  <hyperlinks>
    <hyperlink ref="K21" r:id="rId1"/>
    <hyperlink ref="O4" r:id="rId2"/>
    <hyperlink ref="O5" r:id="rId3"/>
    <hyperlink ref="O6" r:id="rId4"/>
    <hyperlink ref="O7" r:id="rId5"/>
    <hyperlink ref="O8" r:id="rId6"/>
    <hyperlink ref="O9" r:id="rId7"/>
    <hyperlink ref="O10" r:id="rId8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1" r:id="rId19"/>
    <hyperlink ref="O22" r:id="rId20"/>
    <hyperlink ref="O23" r:id="rId21"/>
    <hyperlink ref="O24" r:id="rId22"/>
    <hyperlink ref="O25" r:id="rId23"/>
    <hyperlink ref="O26" r:id="rId24"/>
    <hyperlink ref="O27" r:id="rId25"/>
    <hyperlink ref="O28" r:id="rId26"/>
    <hyperlink ref="O29" r:id="rId27"/>
    <hyperlink ref="O30" r:id="rId28"/>
    <hyperlink ref="O31" r:id="rId29"/>
    <hyperlink ref="O32" r:id="rId30"/>
    <hyperlink ref="O33" r:id="rId31"/>
    <hyperlink ref="O34" r:id="rId32"/>
    <hyperlink ref="O35" r:id="rId33"/>
    <hyperlink ref="O36" r:id="rId34"/>
    <hyperlink ref="O37" r:id="rId35"/>
    <hyperlink ref="O38" r:id="rId36"/>
    <hyperlink ref="O39" r:id="rId37"/>
    <hyperlink ref="O40" r:id="rId38"/>
    <hyperlink ref="O41" r:id="rId39"/>
    <hyperlink ref="O42" r:id="rId40"/>
    <hyperlink ref="O43" r:id="rId41"/>
    <hyperlink ref="O44" r:id="rId42"/>
    <hyperlink ref="O45" r:id="rId43"/>
    <hyperlink ref="O46" r:id="rId44"/>
    <hyperlink ref="O47" r:id="rId45"/>
    <hyperlink ref="O48" r:id="rId46"/>
    <hyperlink ref="O49" r:id="rId47"/>
    <hyperlink ref="O50" r:id="rId48"/>
    <hyperlink ref="O51" r:id="rId49"/>
    <hyperlink ref="O52" r:id="rId50"/>
    <hyperlink ref="O53" r:id="rId51"/>
    <hyperlink ref="O54" r:id="rId52"/>
    <hyperlink ref="O55" r:id="rId53"/>
    <hyperlink ref="O56" r:id="rId54"/>
    <hyperlink ref="O57" r:id="rId55"/>
    <hyperlink ref="O58" r:id="rId56"/>
  </hyperlinks>
  <pageMargins left="1.21" right="0.11811023622047245" top="0" bottom="0" header="0.31496062992125984" footer="0.31496062992125984"/>
  <pageSetup paperSize="9" scale="75" orientation="portrait" r:id="rId57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4"/>
  <sheetViews>
    <sheetView view="pageBreakPreview" zoomScaleSheetLayoutView="100" workbookViewId="0">
      <selection activeCell="G5" sqref="G5"/>
    </sheetView>
  </sheetViews>
  <sheetFormatPr defaultColWidth="9.140625" defaultRowHeight="12.75" x14ac:dyDescent="0.2"/>
  <cols>
    <col min="1" max="1" width="6.7109375" style="1" customWidth="1"/>
    <col min="2" max="2" width="38" style="1" customWidth="1"/>
    <col min="3" max="3" width="19.42578125" style="1" customWidth="1"/>
    <col min="4" max="4" width="22" style="1" customWidth="1"/>
    <col min="5" max="16384" width="9.140625" style="1"/>
  </cols>
  <sheetData>
    <row r="1" spans="1:4" ht="26.45" customHeight="1" x14ac:dyDescent="0.2">
      <c r="A1" s="179" t="s">
        <v>11</v>
      </c>
      <c r="B1" s="180"/>
      <c r="C1" s="180"/>
      <c r="D1" s="180"/>
    </row>
    <row r="2" spans="1:4" ht="26.45" customHeight="1" x14ac:dyDescent="0.2">
      <c r="A2" s="176" t="s">
        <v>14</v>
      </c>
      <c r="B2" s="176"/>
      <c r="C2" s="176"/>
      <c r="D2" s="176"/>
    </row>
    <row r="3" spans="1:4" ht="52.9" customHeight="1" x14ac:dyDescent="0.2">
      <c r="A3" s="37" t="s">
        <v>12</v>
      </c>
      <c r="B3" s="37" t="s">
        <v>15</v>
      </c>
      <c r="C3" s="40" t="s">
        <v>287</v>
      </c>
      <c r="D3" s="40" t="s">
        <v>288</v>
      </c>
    </row>
    <row r="4" spans="1:4" ht="30" customHeight="1" x14ac:dyDescent="0.2">
      <c r="A4" s="42">
        <v>1</v>
      </c>
      <c r="B4" s="71" t="s">
        <v>16</v>
      </c>
      <c r="C4" s="42">
        <v>3525</v>
      </c>
      <c r="D4" s="42">
        <v>3534</v>
      </c>
    </row>
    <row r="5" spans="1:4" ht="30" customHeight="1" x14ac:dyDescent="0.2">
      <c r="A5" s="42">
        <v>2</v>
      </c>
      <c r="B5" s="71" t="s">
        <v>17</v>
      </c>
      <c r="C5" s="42">
        <v>56</v>
      </c>
      <c r="D5" s="42">
        <v>56</v>
      </c>
    </row>
    <row r="6" spans="1:4" ht="30" customHeight="1" x14ac:dyDescent="0.2">
      <c r="A6" s="42">
        <v>3</v>
      </c>
      <c r="B6" s="71" t="s">
        <v>18</v>
      </c>
      <c r="C6" s="42">
        <v>56</v>
      </c>
      <c r="D6" s="42">
        <v>56</v>
      </c>
    </row>
    <row r="7" spans="1:4" ht="30" customHeight="1" x14ac:dyDescent="0.2">
      <c r="A7" s="42">
        <v>4</v>
      </c>
      <c r="B7" s="71" t="s">
        <v>19</v>
      </c>
      <c r="C7" s="42">
        <v>56</v>
      </c>
      <c r="D7" s="42">
        <v>56</v>
      </c>
    </row>
    <row r="8" spans="1:4" ht="30" customHeight="1" x14ac:dyDescent="0.2">
      <c r="A8" s="42">
        <v>5</v>
      </c>
      <c r="B8" s="71" t="s">
        <v>20</v>
      </c>
      <c r="C8" s="42">
        <v>56</v>
      </c>
      <c r="D8" s="42">
        <v>56</v>
      </c>
    </row>
    <row r="9" spans="1:4" ht="30" customHeight="1" x14ac:dyDescent="0.2">
      <c r="A9" s="42">
        <v>6</v>
      </c>
      <c r="B9" s="71" t="s">
        <v>21</v>
      </c>
      <c r="C9" s="42">
        <v>0</v>
      </c>
      <c r="D9" s="42">
        <v>0</v>
      </c>
    </row>
    <row r="10" spans="1:4" ht="30" customHeight="1" x14ac:dyDescent="0.2">
      <c r="A10" s="42">
        <v>7</v>
      </c>
      <c r="B10" s="71" t="s">
        <v>22</v>
      </c>
      <c r="C10" s="42">
        <v>0</v>
      </c>
      <c r="D10" s="42">
        <v>0</v>
      </c>
    </row>
    <row r="11" spans="1:4" ht="12.75" customHeight="1" x14ac:dyDescent="0.2">
      <c r="A11" s="174" t="s">
        <v>23</v>
      </c>
      <c r="B11" s="174"/>
      <c r="C11" s="174"/>
      <c r="D11" s="174"/>
    </row>
    <row r="12" spans="1:4" ht="31.5" customHeight="1" x14ac:dyDescent="0.2">
      <c r="A12" s="174"/>
      <c r="B12" s="174"/>
      <c r="C12" s="174"/>
      <c r="D12" s="174"/>
    </row>
    <row r="13" spans="1:4" x14ac:dyDescent="0.2">
      <c r="A13" s="4"/>
      <c r="B13" s="4"/>
      <c r="C13" s="4"/>
      <c r="D13" s="4"/>
    </row>
    <row r="14" spans="1:4" x14ac:dyDescent="0.2">
      <c r="A14" s="4"/>
      <c r="B14" s="4"/>
      <c r="C14" s="4"/>
      <c r="D14" s="4"/>
    </row>
  </sheetData>
  <mergeCells count="3">
    <mergeCell ref="A1:D1"/>
    <mergeCell ref="A2:D2"/>
    <mergeCell ref="A11:D12"/>
  </mergeCells>
  <printOptions gridLines="1"/>
  <pageMargins left="1" right="0.25" top="1" bottom="1" header="0.5" footer="0.5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T300"/>
  <sheetViews>
    <sheetView view="pageBreakPreview" workbookViewId="0">
      <pane ySplit="4" topLeftCell="A23" activePane="bottomLeft" state="frozen"/>
      <selection activeCell="B17" sqref="B17"/>
      <selection pane="bottomLeft" activeCell="E65" sqref="E65"/>
    </sheetView>
  </sheetViews>
  <sheetFormatPr defaultColWidth="9.140625" defaultRowHeight="12.75" x14ac:dyDescent="0.2"/>
  <cols>
    <col min="1" max="1" width="6" style="5" customWidth="1"/>
    <col min="2" max="2" width="9.7109375" style="5" customWidth="1"/>
    <col min="3" max="3" width="27.7109375" style="5" customWidth="1"/>
    <col min="4" max="4" width="20" style="5" customWidth="1"/>
    <col min="5" max="5" width="27.28515625" style="155" customWidth="1"/>
    <col min="6" max="98" width="9.140625" style="11"/>
    <col min="99" max="16384" width="9.140625" style="5"/>
  </cols>
  <sheetData>
    <row r="1" spans="1:6" ht="21.6" customHeight="1" x14ac:dyDescent="0.2">
      <c r="A1" s="177" t="s">
        <v>94</v>
      </c>
      <c r="B1" s="178"/>
      <c r="C1" s="178"/>
      <c r="D1" s="178"/>
      <c r="E1" s="182"/>
      <c r="F1" s="156"/>
    </row>
    <row r="2" spans="1:6" ht="15" customHeight="1" x14ac:dyDescent="0.2">
      <c r="A2" s="176" t="s">
        <v>24</v>
      </c>
      <c r="B2" s="187" t="s">
        <v>275</v>
      </c>
      <c r="C2" s="176" t="s">
        <v>25</v>
      </c>
      <c r="D2" s="183" t="s">
        <v>9</v>
      </c>
      <c r="E2" s="185" t="s">
        <v>26</v>
      </c>
    </row>
    <row r="3" spans="1:6" ht="15" customHeight="1" x14ac:dyDescent="0.2">
      <c r="A3" s="176"/>
      <c r="B3" s="188"/>
      <c r="C3" s="176"/>
      <c r="D3" s="183"/>
      <c r="E3" s="185"/>
    </row>
    <row r="4" spans="1:6" ht="10.15" customHeight="1" x14ac:dyDescent="0.2">
      <c r="A4" s="176"/>
      <c r="B4" s="189"/>
      <c r="C4" s="176"/>
      <c r="D4" s="184"/>
      <c r="E4" s="186"/>
    </row>
    <row r="5" spans="1:6" ht="13.15" customHeight="1" x14ac:dyDescent="0.2">
      <c r="A5" s="31">
        <f>'ICT Infra'!A4</f>
        <v>1</v>
      </c>
      <c r="B5" s="31">
        <f>'ICT Infra'!B4</f>
        <v>1289</v>
      </c>
      <c r="C5" s="144" t="str">
        <f>'ICT Infra'!C4</f>
        <v xml:space="preserve">अबोहर </v>
      </c>
      <c r="D5" s="147">
        <v>16</v>
      </c>
      <c r="E5" s="147">
        <v>16</v>
      </c>
      <c r="F5" s="157"/>
    </row>
    <row r="6" spans="1:6" ht="13.15" customHeight="1" x14ac:dyDescent="0.2">
      <c r="A6" s="31">
        <f>'ICT Infra'!A5</f>
        <v>2</v>
      </c>
      <c r="B6" s="31">
        <f>'ICT Infra'!B5</f>
        <v>1645</v>
      </c>
      <c r="C6" s="144" t="str">
        <f>'ICT Infra'!C5</f>
        <v xml:space="preserve">आदमपुर न. 1 </v>
      </c>
      <c r="D6" s="147">
        <v>47</v>
      </c>
      <c r="E6" s="147">
        <v>47</v>
      </c>
      <c r="F6" s="157"/>
    </row>
    <row r="7" spans="1:6" ht="13.15" customHeight="1" x14ac:dyDescent="0.2">
      <c r="A7" s="31">
        <f>'ICT Infra'!A6</f>
        <v>3</v>
      </c>
      <c r="B7" s="31">
        <f>'ICT Infra'!B6</f>
        <v>1646</v>
      </c>
      <c r="C7" s="144" t="str">
        <f>'ICT Infra'!C6</f>
        <v xml:space="preserve">आदमपुर न. 2 </v>
      </c>
      <c r="D7" s="149">
        <v>45</v>
      </c>
      <c r="E7" s="149">
        <v>45</v>
      </c>
      <c r="F7" s="157"/>
    </row>
    <row r="8" spans="1:6" ht="13.15" customHeight="1" x14ac:dyDescent="0.2">
      <c r="A8" s="31">
        <f>'ICT Infra'!A7</f>
        <v>4</v>
      </c>
      <c r="B8" s="31">
        <f>'ICT Infra'!B7</f>
        <v>2163</v>
      </c>
      <c r="C8" s="144" t="str">
        <f>'ICT Infra'!C7</f>
        <v xml:space="preserve">अमरकोट </v>
      </c>
      <c r="D8" s="147">
        <v>10</v>
      </c>
      <c r="E8" s="147">
        <v>10</v>
      </c>
      <c r="F8" s="157"/>
    </row>
    <row r="9" spans="1:6" ht="13.15" customHeight="1" x14ac:dyDescent="0.2">
      <c r="A9" s="31">
        <f>'ICT Infra'!A8</f>
        <v>5</v>
      </c>
      <c r="B9" s="31">
        <f>'ICT Infra'!B8</f>
        <v>1650</v>
      </c>
      <c r="C9" s="144" t="str">
        <f>'ICT Infra'!C8</f>
        <v xml:space="preserve">अमृतसर कैंट  न. 1 </v>
      </c>
      <c r="D9" s="147">
        <v>68</v>
      </c>
      <c r="E9" s="147">
        <v>68</v>
      </c>
      <c r="F9" s="157"/>
    </row>
    <row r="10" spans="1:6" ht="13.15" customHeight="1" x14ac:dyDescent="0.2">
      <c r="A10" s="31">
        <f>'ICT Infra'!A9</f>
        <v>6</v>
      </c>
      <c r="B10" s="31">
        <f>'ICT Infra'!B9</f>
        <v>1652</v>
      </c>
      <c r="C10" s="144" t="str">
        <f>'ICT Infra'!C9</f>
        <v xml:space="preserve">अमृतसर कैंट न. 3  </v>
      </c>
      <c r="D10" s="147">
        <v>33</v>
      </c>
      <c r="E10" s="147">
        <v>33</v>
      </c>
      <c r="F10" s="157"/>
    </row>
    <row r="11" spans="1:6" ht="13.15" customHeight="1" x14ac:dyDescent="0.2">
      <c r="A11" s="31">
        <f>'ICT Infra'!A10</f>
        <v>7</v>
      </c>
      <c r="B11" s="31">
        <f>'ICT Infra'!B10</f>
        <v>1295</v>
      </c>
      <c r="C11" s="144" t="str">
        <f>'ICT Infra'!C10</f>
        <v xml:space="preserve">बद्दोवाल </v>
      </c>
      <c r="D11" s="147">
        <v>34</v>
      </c>
      <c r="E11" s="147">
        <v>34</v>
      </c>
      <c r="F11" s="157"/>
    </row>
    <row r="12" spans="1:6" ht="13.15" customHeight="1" x14ac:dyDescent="0.2">
      <c r="A12" s="31">
        <f>'ICT Infra'!A11</f>
        <v>8</v>
      </c>
      <c r="B12" s="31">
        <f>'ICT Infra'!B11</f>
        <v>1296</v>
      </c>
      <c r="C12" s="144" t="str">
        <f>'ICT Infra'!C11</f>
        <v xml:space="preserve">बरनाला </v>
      </c>
      <c r="D12" s="147">
        <v>30</v>
      </c>
      <c r="E12" s="147">
        <v>30</v>
      </c>
      <c r="F12" s="157"/>
    </row>
    <row r="13" spans="1:6" ht="13.15" customHeight="1" x14ac:dyDescent="0.2">
      <c r="A13" s="31">
        <f>'ICT Infra'!A12</f>
        <v>9</v>
      </c>
      <c r="B13" s="31">
        <f>'ICT Infra'!B12</f>
        <v>1297</v>
      </c>
      <c r="C13" s="144" t="str">
        <f>'ICT Infra'!C12</f>
        <v xml:space="preserve">बठिंडा  न. 1 </v>
      </c>
      <c r="D13" s="147">
        <v>47</v>
      </c>
      <c r="E13" s="147">
        <v>47</v>
      </c>
      <c r="F13" s="157"/>
    </row>
    <row r="14" spans="1:6" ht="13.15" customHeight="1" x14ac:dyDescent="0.2">
      <c r="A14" s="31">
        <f>'ICT Infra'!A13</f>
        <v>10</v>
      </c>
      <c r="B14" s="31">
        <f>'ICT Infra'!B13</f>
        <v>1300</v>
      </c>
      <c r="C14" s="144" t="str">
        <f>'ICT Infra'!C13</f>
        <v xml:space="preserve">बठिंडा  न. 3  </v>
      </c>
      <c r="D14" s="147">
        <v>35</v>
      </c>
      <c r="E14" s="147">
        <v>35</v>
      </c>
      <c r="F14" s="157"/>
    </row>
    <row r="15" spans="1:6" ht="13.15" customHeight="1" x14ac:dyDescent="0.2">
      <c r="A15" s="31">
        <f>'ICT Infra'!A14</f>
        <v>11</v>
      </c>
      <c r="B15" s="31">
        <f>'ICT Infra'!B14</f>
        <v>1298</v>
      </c>
      <c r="C15" s="144" t="str">
        <f>'ICT Infra'!C14</f>
        <v xml:space="preserve">बठिंडा  न. 4 </v>
      </c>
      <c r="D15" s="147">
        <v>30</v>
      </c>
      <c r="E15" s="147">
        <v>30</v>
      </c>
      <c r="F15" s="157"/>
    </row>
    <row r="16" spans="1:6" ht="13.15" customHeight="1" x14ac:dyDescent="0.2">
      <c r="A16" s="31">
        <f>'ICT Infra'!A15</f>
        <v>12</v>
      </c>
      <c r="B16" s="31">
        <f>'ICT Infra'!B15</f>
        <v>1299</v>
      </c>
      <c r="C16" s="144" t="str">
        <f>'ICT Infra'!C15</f>
        <v xml:space="preserve">बठिंडा  न. 5 </v>
      </c>
      <c r="D16" s="147">
        <v>29</v>
      </c>
      <c r="E16" s="147">
        <v>29</v>
      </c>
      <c r="F16" s="157"/>
    </row>
    <row r="17" spans="1:98" ht="13.15" customHeight="1" x14ac:dyDescent="0.2">
      <c r="A17" s="31">
        <f>'ICT Infra'!A16</f>
        <v>13</v>
      </c>
      <c r="B17" s="31">
        <f>'ICT Infra'!B16</f>
        <v>2162</v>
      </c>
      <c r="C17" s="144" t="str">
        <f>'ICT Infra'!C16</f>
        <v xml:space="preserve">भीखीविंड </v>
      </c>
      <c r="D17" s="147">
        <v>10</v>
      </c>
      <c r="E17" s="147">
        <v>10</v>
      </c>
      <c r="F17" s="157"/>
    </row>
    <row r="18" spans="1:98" ht="13.15" customHeight="1" x14ac:dyDescent="0.2">
      <c r="A18" s="31">
        <f>'ICT Infra'!A17</f>
        <v>14</v>
      </c>
      <c r="B18" s="31">
        <f>'ICT Infra'!B17</f>
        <v>2249</v>
      </c>
      <c r="C18" s="144" t="str">
        <f>'ICT Infra'!C17</f>
        <v xml:space="preserve">भुंगा </v>
      </c>
      <c r="D18" s="147">
        <v>23</v>
      </c>
      <c r="E18" s="147">
        <v>23</v>
      </c>
      <c r="F18" s="157"/>
    </row>
    <row r="19" spans="1:98" ht="13.15" customHeight="1" x14ac:dyDescent="0.2">
      <c r="A19" s="31">
        <f>'ICT Infra'!A18</f>
        <v>15</v>
      </c>
      <c r="B19" s="31">
        <f>'ICT Infra'!B18</f>
        <v>2213</v>
      </c>
      <c r="C19" s="144" t="str">
        <f>'ICT Infra'!C18</f>
        <v xml:space="preserve">बी एस एफ के एम एस वाला </v>
      </c>
      <c r="D19" s="147">
        <v>14</v>
      </c>
      <c r="E19" s="147">
        <v>14</v>
      </c>
      <c r="F19" s="157"/>
    </row>
    <row r="20" spans="1:98" ht="13.15" customHeight="1" x14ac:dyDescent="0.2">
      <c r="A20" s="31">
        <f>'ICT Infra'!A19</f>
        <v>16</v>
      </c>
      <c r="B20" s="31">
        <f>'ICT Infra'!B19</f>
        <v>1301</v>
      </c>
      <c r="C20" s="144" t="str">
        <f>'ICT Infra'!C19</f>
        <v>चंडीगढ़ सेक्टर -29</v>
      </c>
      <c r="D20" s="147">
        <v>46</v>
      </c>
      <c r="E20" s="147">
        <v>46</v>
      </c>
      <c r="F20" s="157"/>
    </row>
    <row r="21" spans="1:98" ht="13.15" customHeight="1" x14ac:dyDescent="0.2">
      <c r="A21" s="31">
        <f>'ICT Infra'!A20</f>
        <v>17</v>
      </c>
      <c r="B21" s="31">
        <f>'ICT Infra'!B20</f>
        <v>1302</v>
      </c>
      <c r="C21" s="144" t="str">
        <f>'ICT Infra'!C20</f>
        <v xml:space="preserve">चंडीगढ़ 3 बीआरडी </v>
      </c>
      <c r="D21" s="147">
        <v>45</v>
      </c>
      <c r="E21" s="147">
        <v>45</v>
      </c>
      <c r="F21" s="157"/>
    </row>
    <row r="22" spans="1:98" ht="13.15" customHeight="1" x14ac:dyDescent="0.2">
      <c r="A22" s="31">
        <f>'ICT Infra'!A21</f>
        <v>18</v>
      </c>
      <c r="B22" s="31">
        <f>'ICT Infra'!B21</f>
        <v>1303</v>
      </c>
      <c r="C22" s="144" t="str">
        <f>'ICT Infra'!C21</f>
        <v xml:space="preserve">हाई ग्राउन्ड चंडीगढ़ </v>
      </c>
      <c r="D22" s="147">
        <v>45</v>
      </c>
      <c r="E22" s="147">
        <v>45</v>
      </c>
      <c r="F22" s="157"/>
    </row>
    <row r="23" spans="1:98" ht="13.15" customHeight="1" x14ac:dyDescent="0.2">
      <c r="A23" s="31">
        <f>'ICT Infra'!A22</f>
        <v>19</v>
      </c>
      <c r="B23" s="31">
        <f>'ICT Infra'!B22</f>
        <v>1304</v>
      </c>
      <c r="C23" s="144" t="str">
        <f>'ICT Infra'!C22</f>
        <v xml:space="preserve">चंडीगढ़ सेक्टर -31 </v>
      </c>
      <c r="D23" s="147">
        <v>58</v>
      </c>
      <c r="E23" s="147">
        <v>58</v>
      </c>
      <c r="F23" s="157"/>
    </row>
    <row r="24" spans="1:98" ht="13.15" customHeight="1" x14ac:dyDescent="0.2">
      <c r="A24" s="31">
        <f>'ICT Infra'!A23</f>
        <v>20</v>
      </c>
      <c r="B24" s="31">
        <f>'ICT Infra'!B23</f>
        <v>1305</v>
      </c>
      <c r="C24" s="144" t="str">
        <f>'ICT Infra'!C23</f>
        <v xml:space="preserve">चंडीगढ़ सेक्टर -47 (प्रथम एवं द्वितीय पाली) </v>
      </c>
      <c r="D24" s="147">
        <v>53</v>
      </c>
      <c r="E24" s="147">
        <v>53</v>
      </c>
      <c r="F24" s="157"/>
    </row>
    <row r="25" spans="1:98" ht="13.15" customHeight="1" x14ac:dyDescent="0.2">
      <c r="A25" s="31">
        <f>'ICT Infra'!A24</f>
        <v>21</v>
      </c>
      <c r="B25" s="31">
        <f>'ICT Infra'!B24</f>
        <v>1310</v>
      </c>
      <c r="C25" s="144" t="str">
        <f>'ICT Infra'!C24</f>
        <v xml:space="preserve">दप्पर </v>
      </c>
      <c r="D25" s="147">
        <v>38</v>
      </c>
      <c r="E25" s="147">
        <v>38</v>
      </c>
      <c r="F25" s="157"/>
    </row>
    <row r="26" spans="1:98" ht="13.15" customHeight="1" x14ac:dyDescent="0.2">
      <c r="A26" s="31">
        <f>'ICT Infra'!A25</f>
        <v>22</v>
      </c>
      <c r="B26" s="31">
        <f>'ICT Infra'!B25</f>
        <v>1311</v>
      </c>
      <c r="C26" s="144" t="str">
        <f>'ICT Infra'!C25</f>
        <v xml:space="preserve">फरीदकोट </v>
      </c>
      <c r="D26" s="147">
        <v>44</v>
      </c>
      <c r="E26" s="147">
        <v>44</v>
      </c>
      <c r="F26" s="157"/>
    </row>
    <row r="27" spans="1:98" ht="13.15" customHeight="1" x14ac:dyDescent="0.2">
      <c r="A27" s="31">
        <f>'ICT Infra'!A26</f>
        <v>23</v>
      </c>
      <c r="B27" s="31">
        <f>'ICT Infra'!B26</f>
        <v>2216</v>
      </c>
      <c r="C27" s="144" t="str">
        <f>'ICT Infra'!C26</f>
        <v xml:space="preserve">फाजलिका </v>
      </c>
      <c r="D27" s="147">
        <v>13</v>
      </c>
      <c r="E27" s="147">
        <v>13</v>
      </c>
      <c r="F27" s="157"/>
    </row>
    <row r="28" spans="1:98" ht="13.15" customHeight="1" x14ac:dyDescent="0.2">
      <c r="A28" s="31">
        <f>'ICT Infra'!A27</f>
        <v>24</v>
      </c>
      <c r="B28" s="31">
        <f>'ICT Infra'!B27</f>
        <v>1312</v>
      </c>
      <c r="C28" s="144" t="str">
        <f>'ICT Infra'!C27</f>
        <v>फिरोजपुर कैंट  1</v>
      </c>
      <c r="D28" s="147">
        <v>29</v>
      </c>
      <c r="E28" s="147">
        <v>29</v>
      </c>
      <c r="F28" s="157"/>
    </row>
    <row r="29" spans="1:98" s="9" customFormat="1" ht="13.15" customHeight="1" x14ac:dyDescent="0.2">
      <c r="A29" s="31">
        <f>'ICT Infra'!A28</f>
        <v>25</v>
      </c>
      <c r="B29" s="31">
        <f>'ICT Infra'!B28</f>
        <v>1313</v>
      </c>
      <c r="C29" s="144" t="str">
        <f>'ICT Infra'!C28</f>
        <v xml:space="preserve">फिरोजपुर कैंट  2 </v>
      </c>
      <c r="D29" s="147">
        <v>26</v>
      </c>
      <c r="E29" s="147">
        <v>26</v>
      </c>
      <c r="F29" s="15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ht="13.15" customHeight="1" x14ac:dyDescent="0.2">
      <c r="A30" s="31">
        <f>'ICT Infra'!A29</f>
        <v>26</v>
      </c>
      <c r="B30" s="31">
        <f>'ICT Infra'!B29</f>
        <v>1667</v>
      </c>
      <c r="C30" s="144" t="str">
        <f>'ICT Infra'!C29</f>
        <v>गुरदासपुर(टिबरी कैंट)</v>
      </c>
      <c r="D30" s="147">
        <v>26</v>
      </c>
      <c r="E30" s="147">
        <v>26</v>
      </c>
      <c r="F30" s="157"/>
    </row>
    <row r="31" spans="1:98" ht="13.15" customHeight="1" x14ac:dyDescent="0.2">
      <c r="A31" s="31">
        <f>'ICT Infra'!A30</f>
        <v>27</v>
      </c>
      <c r="B31" s="31">
        <f>'ICT Infra'!B30</f>
        <v>1314</v>
      </c>
      <c r="C31" s="144" t="str">
        <f>'ICT Infra'!C30</f>
        <v>हलवारा न. 1</v>
      </c>
      <c r="D31" s="147">
        <v>45</v>
      </c>
      <c r="E31" s="147">
        <v>45</v>
      </c>
      <c r="F31" s="157"/>
    </row>
    <row r="32" spans="1:98" ht="13.15" customHeight="1" x14ac:dyDescent="0.2">
      <c r="A32" s="31">
        <f>'ICT Infra'!A31</f>
        <v>28</v>
      </c>
      <c r="B32" s="31">
        <f>'ICT Infra'!B31</f>
        <v>1315</v>
      </c>
      <c r="C32" s="144" t="str">
        <f>'ICT Infra'!C31</f>
        <v xml:space="preserve">हलवारा न. 2 </v>
      </c>
      <c r="D32" s="147">
        <v>33</v>
      </c>
      <c r="E32" s="147">
        <v>33</v>
      </c>
      <c r="F32" s="157"/>
    </row>
    <row r="33" spans="1:6" ht="13.15" customHeight="1" x14ac:dyDescent="0.2">
      <c r="A33" s="31">
        <f>'ICT Infra'!A32</f>
        <v>29</v>
      </c>
      <c r="B33" s="31">
        <f>'ICT Infra'!B32</f>
        <v>1321</v>
      </c>
      <c r="C33" s="144" t="str">
        <f>'ICT Infra'!C32</f>
        <v>हुसैनपुर  न. 1</v>
      </c>
      <c r="D33" s="147">
        <v>43</v>
      </c>
      <c r="E33" s="147">
        <v>43</v>
      </c>
      <c r="F33" s="157"/>
    </row>
    <row r="34" spans="1:6" ht="13.15" customHeight="1" x14ac:dyDescent="0.2">
      <c r="A34" s="31">
        <f>'ICT Infra'!A33</f>
        <v>30</v>
      </c>
      <c r="B34" s="31">
        <f>'ICT Infra'!B33</f>
        <v>2106</v>
      </c>
      <c r="C34" s="144" t="str">
        <f>'ICT Infra'!C33</f>
        <v xml:space="preserve">हुसैनपुर  न. 2 </v>
      </c>
      <c r="D34" s="147">
        <v>28</v>
      </c>
      <c r="E34" s="147">
        <v>28</v>
      </c>
      <c r="F34" s="157"/>
    </row>
    <row r="35" spans="1:6" ht="13.15" customHeight="1" x14ac:dyDescent="0.2">
      <c r="A35" s="31">
        <f>'ICT Infra'!A34</f>
        <v>31</v>
      </c>
      <c r="B35" s="31">
        <f>'ICT Infra'!B34</f>
        <v>1319</v>
      </c>
      <c r="C35" s="144" t="str">
        <f>'ICT Infra'!C34</f>
        <v xml:space="preserve">जलालाबाद </v>
      </c>
      <c r="D35" s="147">
        <v>24</v>
      </c>
      <c r="E35" s="147">
        <v>24</v>
      </c>
      <c r="F35" s="157"/>
    </row>
    <row r="36" spans="1:6" ht="14.25" x14ac:dyDescent="0.2">
      <c r="A36" s="31">
        <f>'ICT Infra'!A35</f>
        <v>32</v>
      </c>
      <c r="B36" s="31">
        <f>'ICT Infra'!B35</f>
        <v>1669</v>
      </c>
      <c r="C36" s="144" t="str">
        <f>'ICT Infra'!C35</f>
        <v>जालंधर  कैंट न. 1</v>
      </c>
      <c r="D36" s="147">
        <v>44</v>
      </c>
      <c r="E36" s="147">
        <v>44</v>
      </c>
      <c r="F36" s="157"/>
    </row>
    <row r="37" spans="1:6" ht="13.15" customHeight="1" x14ac:dyDescent="0.2">
      <c r="A37" s="31">
        <f>'ICT Infra'!A36</f>
        <v>33</v>
      </c>
      <c r="B37" s="31">
        <f>'ICT Infra'!B36</f>
        <v>1670</v>
      </c>
      <c r="C37" s="144" t="str">
        <f>'ICT Infra'!C36</f>
        <v xml:space="preserve">जालंधर  कैंट न. 2 </v>
      </c>
      <c r="D37" s="147">
        <v>43</v>
      </c>
      <c r="E37" s="147">
        <v>43</v>
      </c>
      <c r="F37" s="157"/>
    </row>
    <row r="38" spans="1:6" ht="13.15" customHeight="1" x14ac:dyDescent="0.2">
      <c r="A38" s="31">
        <f>'ICT Infra'!A37</f>
        <v>34</v>
      </c>
      <c r="B38" s="31">
        <f>'ICT Infra'!B37</f>
        <v>1671</v>
      </c>
      <c r="C38" s="144" t="str">
        <f>'ICT Infra'!C37</f>
        <v xml:space="preserve">जालंधर  कैंट न. 3 </v>
      </c>
      <c r="D38" s="147">
        <v>43</v>
      </c>
      <c r="E38" s="147">
        <v>43</v>
      </c>
      <c r="F38" s="157"/>
    </row>
    <row r="39" spans="1:6" ht="13.15" customHeight="1" x14ac:dyDescent="0.2">
      <c r="A39" s="31">
        <f>'ICT Infra'!A38</f>
        <v>35</v>
      </c>
      <c r="B39" s="31">
        <f>'ICT Infra'!B38</f>
        <v>1672</v>
      </c>
      <c r="C39" s="144" t="str">
        <f>'ICT Infra'!C38</f>
        <v xml:space="preserve">जालंधर  कैंट न. 4 </v>
      </c>
      <c r="D39" s="147">
        <v>43</v>
      </c>
      <c r="E39" s="147">
        <v>43</v>
      </c>
      <c r="F39" s="157"/>
    </row>
    <row r="40" spans="1:6" ht="13.15" customHeight="1" x14ac:dyDescent="0.2">
      <c r="A40" s="31">
        <f>'ICT Infra'!A39</f>
        <v>36</v>
      </c>
      <c r="B40" s="31">
        <f>'ICT Infra'!B39</f>
        <v>1322</v>
      </c>
      <c r="C40" s="144" t="str">
        <f>'ICT Infra'!C39</f>
        <v xml:space="preserve">कपूरथला </v>
      </c>
      <c r="D40" s="147">
        <v>38</v>
      </c>
      <c r="E40" s="147">
        <v>38</v>
      </c>
      <c r="F40" s="157"/>
    </row>
    <row r="41" spans="1:6" ht="13.15" customHeight="1" x14ac:dyDescent="0.2">
      <c r="A41" s="31">
        <f>'ICT Infra'!A40</f>
        <v>37</v>
      </c>
      <c r="B41" s="31">
        <f>'ICT Infra'!B40</f>
        <v>2335</v>
      </c>
      <c r="C41" s="144" t="str">
        <f>'ICT Infra'!C40</f>
        <v xml:space="preserve">खानपुर </v>
      </c>
      <c r="D41" s="147">
        <v>16</v>
      </c>
      <c r="E41" s="147">
        <v>16</v>
      </c>
      <c r="F41" s="157"/>
    </row>
    <row r="42" spans="1:6" ht="13.15" customHeight="1" x14ac:dyDescent="0.2">
      <c r="A42" s="31">
        <f>'ICT Infra'!A41</f>
        <v>38</v>
      </c>
      <c r="B42" s="31">
        <f>'ICT Infra'!B41</f>
        <v>2212</v>
      </c>
      <c r="C42" s="144" t="str">
        <f>'ICT Infra'!C41</f>
        <v xml:space="preserve">मोहाली </v>
      </c>
      <c r="D42" s="147">
        <v>38</v>
      </c>
      <c r="E42" s="147">
        <v>38</v>
      </c>
      <c r="F42" s="157"/>
    </row>
    <row r="43" spans="1:6" ht="13.15" customHeight="1" x14ac:dyDescent="0.2">
      <c r="A43" s="31">
        <f>'ICT Infra'!A42</f>
        <v>39</v>
      </c>
      <c r="B43" s="31">
        <f>'ICT Infra'!B42</f>
        <v>1308</v>
      </c>
      <c r="C43" s="144" t="str">
        <f>'ICT Infra'!C42</f>
        <v xml:space="preserve">मुलांपुर </v>
      </c>
      <c r="D43" s="147">
        <v>22</v>
      </c>
      <c r="E43" s="147">
        <v>22</v>
      </c>
      <c r="F43" s="157"/>
    </row>
    <row r="44" spans="1:6" ht="13.15" customHeight="1" x14ac:dyDescent="0.2">
      <c r="A44" s="31">
        <f>'ICT Infra'!A43</f>
        <v>40</v>
      </c>
      <c r="B44" s="31">
        <f>'ICT Infra'!B43</f>
        <v>1328</v>
      </c>
      <c r="C44" s="144" t="str">
        <f>'ICT Infra'!C43</f>
        <v>नाभा कैंट</v>
      </c>
      <c r="D44" s="147">
        <v>22</v>
      </c>
      <c r="E44" s="147">
        <v>22</v>
      </c>
      <c r="F44" s="157"/>
    </row>
    <row r="45" spans="1:6" ht="13.15" customHeight="1" x14ac:dyDescent="0.2">
      <c r="A45" s="31">
        <f>'ICT Infra'!A44</f>
        <v>41</v>
      </c>
      <c r="B45" s="31">
        <f>'ICT Infra'!B44</f>
        <v>1687</v>
      </c>
      <c r="C45" s="144" t="str">
        <f>'ICT Infra'!C44</f>
        <v xml:space="preserve">नंगलभूर </v>
      </c>
      <c r="D45" s="147">
        <v>25</v>
      </c>
      <c r="E45" s="147">
        <v>25</v>
      </c>
      <c r="F45" s="157"/>
    </row>
    <row r="46" spans="1:6" ht="13.15" customHeight="1" x14ac:dyDescent="0.2">
      <c r="A46" s="31">
        <f>'ICT Infra'!A45</f>
        <v>42</v>
      </c>
      <c r="B46" s="31">
        <f>'ICT Infra'!B45</f>
        <v>1690</v>
      </c>
      <c r="C46" s="144" t="str">
        <f>'ICT Infra'!C45</f>
        <v>पठानकोट कैंट न. 1</v>
      </c>
      <c r="D46" s="147">
        <v>56</v>
      </c>
      <c r="E46" s="147">
        <v>56</v>
      </c>
      <c r="F46" s="157"/>
    </row>
    <row r="47" spans="1:6" ht="13.15" customHeight="1" x14ac:dyDescent="0.2">
      <c r="A47" s="31">
        <f>'ICT Infra'!A46</f>
        <v>43</v>
      </c>
      <c r="B47" s="31">
        <f>'ICT Infra'!B46</f>
        <v>1691</v>
      </c>
      <c r="C47" s="144" t="str">
        <f>'ICT Infra'!C46</f>
        <v xml:space="preserve">पठानकोट  कैंट न. 2 </v>
      </c>
      <c r="D47" s="147">
        <v>56</v>
      </c>
      <c r="E47" s="147">
        <v>56</v>
      </c>
      <c r="F47" s="157"/>
    </row>
    <row r="48" spans="1:6" ht="13.15" customHeight="1" x14ac:dyDescent="0.2">
      <c r="A48" s="31">
        <f>'ICT Infra'!A47</f>
        <v>44</v>
      </c>
      <c r="B48" s="31">
        <f>'ICT Infra'!B47</f>
        <v>1692</v>
      </c>
      <c r="C48" s="144" t="str">
        <f>'ICT Infra'!C47</f>
        <v xml:space="preserve">पठानकोट कैंट न. 3 </v>
      </c>
      <c r="D48" s="147">
        <v>30</v>
      </c>
      <c r="E48" s="147">
        <v>30</v>
      </c>
      <c r="F48" s="157"/>
    </row>
    <row r="49" spans="1:98" ht="13.15" customHeight="1" x14ac:dyDescent="0.2">
      <c r="A49" s="31">
        <f>'ICT Infra'!A48</f>
        <v>45</v>
      </c>
      <c r="B49" s="31">
        <f>'ICT Infra'!B48</f>
        <v>1693</v>
      </c>
      <c r="C49" s="144" t="str">
        <f>'ICT Infra'!C48</f>
        <v xml:space="preserve">पठानकोट  कैंट न. 4 </v>
      </c>
      <c r="D49" s="147">
        <v>40</v>
      </c>
      <c r="E49" s="147">
        <v>40</v>
      </c>
      <c r="F49" s="157"/>
    </row>
    <row r="50" spans="1:98" ht="13.15" customHeight="1" x14ac:dyDescent="0.2">
      <c r="A50" s="31">
        <f>'ICT Infra'!A49</f>
        <v>46</v>
      </c>
      <c r="B50" s="31">
        <f>'ICT Infra'!B49</f>
        <v>1335</v>
      </c>
      <c r="C50" s="144" t="str">
        <f>'ICT Infra'!C49</f>
        <v>पटियाला न. 1</v>
      </c>
      <c r="D50" s="147">
        <v>47</v>
      </c>
      <c r="E50" s="147">
        <v>47</v>
      </c>
      <c r="F50" s="157"/>
    </row>
    <row r="51" spans="1:98" ht="13.15" customHeight="1" x14ac:dyDescent="0.2">
      <c r="A51" s="31">
        <f>'ICT Infra'!A50</f>
        <v>47</v>
      </c>
      <c r="B51" s="31">
        <f>'ICT Infra'!B50</f>
        <v>1336</v>
      </c>
      <c r="C51" s="144" t="str">
        <f>'ICT Infra'!C50</f>
        <v xml:space="preserve">पटियाला न. 2 </v>
      </c>
      <c r="D51" s="147">
        <v>46</v>
      </c>
      <c r="E51" s="147">
        <v>46</v>
      </c>
      <c r="F51" s="157"/>
    </row>
    <row r="52" spans="1:98" ht="13.15" customHeight="1" x14ac:dyDescent="0.2">
      <c r="A52" s="31">
        <f>'ICT Infra'!A51</f>
        <v>48</v>
      </c>
      <c r="B52" s="31">
        <f>'ICT Infra'!B51</f>
        <v>1337</v>
      </c>
      <c r="C52" s="144" t="str">
        <f>'ICT Infra'!C51</f>
        <v xml:space="preserve">पटियाला न. 3 </v>
      </c>
      <c r="D52" s="147">
        <v>31</v>
      </c>
      <c r="E52" s="147">
        <v>31</v>
      </c>
      <c r="F52" s="157"/>
    </row>
    <row r="53" spans="1:98" ht="13.15" customHeight="1" x14ac:dyDescent="0.2">
      <c r="A53" s="31">
        <f>'ICT Infra'!A52</f>
        <v>49</v>
      </c>
      <c r="B53" s="31">
        <f>'ICT Infra'!B52</f>
        <v>2217</v>
      </c>
      <c r="C53" s="144" t="str">
        <f>'ICT Infra'!C52</f>
        <v>रियोना ऊंचा (फतेहगढ़ साहिब)</v>
      </c>
      <c r="D53" s="147">
        <v>27</v>
      </c>
      <c r="E53" s="147">
        <v>27</v>
      </c>
      <c r="F53" s="157"/>
    </row>
    <row r="54" spans="1:98" ht="13.15" customHeight="1" x14ac:dyDescent="0.2">
      <c r="A54" s="31">
        <f>'ICT Infra'!A53</f>
        <v>50</v>
      </c>
      <c r="B54" s="31">
        <f>'ICT Infra'!B53</f>
        <v>2161</v>
      </c>
      <c r="C54" s="144" t="str">
        <f>'ICT Infra'!C53</f>
        <v xml:space="preserve">सराएखास </v>
      </c>
      <c r="D54" s="147">
        <v>19</v>
      </c>
      <c r="E54" s="147">
        <v>19</v>
      </c>
      <c r="F54" s="157"/>
    </row>
    <row r="55" spans="1:98" ht="13.15" customHeight="1" x14ac:dyDescent="0.2">
      <c r="A55" s="31">
        <f>'ICT Infra'!A54</f>
        <v>51</v>
      </c>
      <c r="B55" s="31">
        <f>'ICT Infra'!B54</f>
        <v>1696</v>
      </c>
      <c r="C55" s="144" t="str">
        <f>'ICT Infra'!C54</f>
        <v xml:space="preserve">शिकारपुर </v>
      </c>
      <c r="D55" s="147">
        <v>20</v>
      </c>
      <c r="E55" s="147">
        <v>20</v>
      </c>
      <c r="F55" s="157"/>
    </row>
    <row r="56" spans="1:98" ht="13.15" customHeight="1" x14ac:dyDescent="0.2">
      <c r="A56" s="31">
        <f>'ICT Infra'!A55</f>
        <v>52</v>
      </c>
      <c r="B56" s="31">
        <f>'ICT Infra'!B55</f>
        <v>2281</v>
      </c>
      <c r="C56" s="144" t="str">
        <f>'ICT Infra'!C55</f>
        <v xml:space="preserve">स्लाइट लोंगोवाल  </v>
      </c>
      <c r="D56" s="147">
        <v>23</v>
      </c>
      <c r="E56" s="147">
        <v>23</v>
      </c>
      <c r="F56" s="157"/>
    </row>
    <row r="57" spans="1:98" ht="13.15" customHeight="1" x14ac:dyDescent="0.2">
      <c r="A57" s="31">
        <f>'ICT Infra'!A56</f>
        <v>53</v>
      </c>
      <c r="B57" s="31">
        <f>'ICT Infra'!B56</f>
        <v>1673</v>
      </c>
      <c r="C57" s="144" t="str">
        <f>'ICT Infra'!C56</f>
        <v xml:space="preserve">सुरानस्सी </v>
      </c>
      <c r="D57" s="147">
        <v>43</v>
      </c>
      <c r="E57" s="147">
        <v>43</v>
      </c>
      <c r="F57" s="157"/>
    </row>
    <row r="58" spans="1:98" s="11" customFormat="1" ht="12" customHeight="1" x14ac:dyDescent="0.2">
      <c r="A58" s="31">
        <f>'ICT Infra'!A57</f>
        <v>54</v>
      </c>
      <c r="B58" s="31">
        <f>'ICT Infra'!B57</f>
        <v>2215</v>
      </c>
      <c r="C58" s="144" t="str">
        <f>'ICT Infra'!C57</f>
        <v xml:space="preserve">उभावल </v>
      </c>
      <c r="D58" s="147">
        <v>13</v>
      </c>
      <c r="E58" s="147">
        <v>13</v>
      </c>
      <c r="F58" s="157"/>
    </row>
    <row r="59" spans="1:98" s="11" customFormat="1" ht="12" customHeight="1" x14ac:dyDescent="0.2">
      <c r="A59" s="31">
        <f>'ICT Infra'!A58</f>
        <v>55</v>
      </c>
      <c r="B59" s="31">
        <f>'ICT Infra'!B58</f>
        <v>1309</v>
      </c>
      <c r="C59" s="144" t="str">
        <f>'ICT Infra'!C58</f>
        <v xml:space="preserve">जीरकपुर </v>
      </c>
      <c r="D59" s="147">
        <v>36</v>
      </c>
      <c r="E59" s="147">
        <v>36</v>
      </c>
      <c r="F59" s="157"/>
    </row>
    <row r="60" spans="1:98" s="11" customFormat="1" ht="12" customHeight="1" x14ac:dyDescent="0.2">
      <c r="A60" s="31">
        <f>'ICT Infra'!A59</f>
        <v>56</v>
      </c>
      <c r="B60" s="31">
        <f>'ICT Infra'!B59</f>
        <v>2437</v>
      </c>
      <c r="C60" s="144" t="str">
        <f>'ICT Infra'!C59</f>
        <v xml:space="preserve">आई आई टी रोपड़ </v>
      </c>
      <c r="D60" s="147">
        <v>11</v>
      </c>
      <c r="E60" s="147">
        <v>11</v>
      </c>
      <c r="F60" s="157"/>
    </row>
    <row r="61" spans="1:98" ht="13.15" customHeight="1" x14ac:dyDescent="0.2">
      <c r="A61" s="176" t="s">
        <v>27</v>
      </c>
      <c r="B61" s="176"/>
      <c r="C61" s="177"/>
      <c r="D61" s="152">
        <f>SUM(D5:D60)</f>
        <v>1899</v>
      </c>
      <c r="E61" s="151">
        <f>SUM(E5:E60)</f>
        <v>1899</v>
      </c>
      <c r="F61" s="157"/>
    </row>
    <row r="62" spans="1:98" s="158" customFormat="1" ht="13.15" customHeight="1" x14ac:dyDescent="0.2">
      <c r="A62" s="11"/>
      <c r="B62" s="11"/>
      <c r="C62" s="12"/>
      <c r="D62" s="181" t="s">
        <v>13</v>
      </c>
      <c r="E62" s="181"/>
      <c r="F62" s="15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</row>
    <row r="63" spans="1:98" s="11" customFormat="1" x14ac:dyDescent="0.2"/>
    <row r="64" spans="1:98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</sheetData>
  <mergeCells count="8">
    <mergeCell ref="D62:E62"/>
    <mergeCell ref="A1:E1"/>
    <mergeCell ref="A2:A4"/>
    <mergeCell ref="C2:C4"/>
    <mergeCell ref="D2:D4"/>
    <mergeCell ref="E2:E4"/>
    <mergeCell ref="A61:C61"/>
    <mergeCell ref="B2:B4"/>
  </mergeCells>
  <printOptions gridLines="1"/>
  <pageMargins left="1.2598425196850394" right="0.23622047244094491" top="0.74803149606299213" bottom="0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63"/>
  <sheetViews>
    <sheetView view="pageBreakPreview" zoomScaleSheetLayoutView="100" workbookViewId="0">
      <selection activeCell="F3" sqref="F3:F5"/>
    </sheetView>
  </sheetViews>
  <sheetFormatPr defaultColWidth="9.140625" defaultRowHeight="12.75" x14ac:dyDescent="0.2"/>
  <cols>
    <col min="1" max="1" width="6.28515625" style="11" customWidth="1"/>
    <col min="2" max="2" width="6.7109375" style="11" customWidth="1"/>
    <col min="3" max="3" width="27.42578125" style="11" customWidth="1"/>
    <col min="4" max="4" width="11.7109375" style="11" customWidth="1"/>
    <col min="5" max="5" width="22.5703125" style="11" customWidth="1"/>
    <col min="6" max="6" width="23.42578125" style="11" customWidth="1"/>
    <col min="7" max="16384" width="9.140625" style="11"/>
  </cols>
  <sheetData>
    <row r="1" spans="1:7" ht="17.25" customHeight="1" x14ac:dyDescent="0.2">
      <c r="A1" s="179" t="s">
        <v>28</v>
      </c>
      <c r="B1" s="179"/>
      <c r="C1" s="179"/>
      <c r="D1" s="179"/>
      <c r="E1" s="179"/>
      <c r="F1" s="179"/>
    </row>
    <row r="2" spans="1:7" ht="15.75" customHeight="1" x14ac:dyDescent="0.2">
      <c r="A2" s="179" t="s">
        <v>29</v>
      </c>
      <c r="B2" s="179"/>
      <c r="C2" s="179"/>
      <c r="D2" s="179"/>
      <c r="E2" s="179"/>
      <c r="F2" s="38" t="s">
        <v>289</v>
      </c>
    </row>
    <row r="3" spans="1:7" ht="15" customHeight="1" x14ac:dyDescent="0.2">
      <c r="A3" s="190" t="s">
        <v>24</v>
      </c>
      <c r="B3" s="184" t="s">
        <v>275</v>
      </c>
      <c r="C3" s="190" t="s">
        <v>25</v>
      </c>
      <c r="D3" s="191" t="s">
        <v>30</v>
      </c>
      <c r="E3" s="191" t="s">
        <v>8</v>
      </c>
      <c r="F3" s="191" t="s">
        <v>31</v>
      </c>
    </row>
    <row r="4" spans="1:7" ht="15" customHeight="1" x14ac:dyDescent="0.2">
      <c r="A4" s="190"/>
      <c r="B4" s="193"/>
      <c r="C4" s="190"/>
      <c r="D4" s="191"/>
      <c r="E4" s="191"/>
      <c r="F4" s="191"/>
    </row>
    <row r="5" spans="1:7" x14ac:dyDescent="0.2">
      <c r="A5" s="190"/>
      <c r="B5" s="194"/>
      <c r="C5" s="190"/>
      <c r="D5" s="192"/>
      <c r="E5" s="192"/>
      <c r="F5" s="191"/>
    </row>
    <row r="6" spans="1:7" ht="13.15" customHeight="1" x14ac:dyDescent="0.2">
      <c r="A6" s="31">
        <f>'ICT Infra'!A4</f>
        <v>1</v>
      </c>
      <c r="B6" s="31">
        <f>'ICT Infra'!B4</f>
        <v>1289</v>
      </c>
      <c r="C6" s="144" t="str">
        <f>'ICT Infra'!C4</f>
        <v xml:space="preserve">अबोहर </v>
      </c>
      <c r="D6" s="159">
        <v>368</v>
      </c>
      <c r="E6" s="147">
        <v>47</v>
      </c>
      <c r="F6" s="148" t="str">
        <f>CONCATENATE("1:",ROUNDUP(D6/E6,0))</f>
        <v>1:8</v>
      </c>
    </row>
    <row r="7" spans="1:7" ht="13.15" customHeight="1" x14ac:dyDescent="0.2">
      <c r="A7" s="31">
        <f>'ICT Infra'!A5</f>
        <v>2</v>
      </c>
      <c r="B7" s="31">
        <f>'ICT Infra'!B5</f>
        <v>1645</v>
      </c>
      <c r="C7" s="144" t="str">
        <f>'ICT Infra'!C5</f>
        <v xml:space="preserve">आदमपुर न. 1 </v>
      </c>
      <c r="D7" s="159">
        <v>1256</v>
      </c>
      <c r="E7" s="147">
        <v>52</v>
      </c>
      <c r="F7" s="148" t="str">
        <f>CONCATENATE("1:",ROUNDUP(D7/E7,0))</f>
        <v>1:25</v>
      </c>
      <c r="G7" s="154"/>
    </row>
    <row r="8" spans="1:7" ht="13.15" customHeight="1" x14ac:dyDescent="0.2">
      <c r="A8" s="31">
        <f>'ICT Infra'!A6</f>
        <v>3</v>
      </c>
      <c r="B8" s="31">
        <f>'ICT Infra'!B6</f>
        <v>1646</v>
      </c>
      <c r="C8" s="144" t="str">
        <f>'ICT Infra'!C6</f>
        <v xml:space="preserve">आदमपुर न. 2 </v>
      </c>
      <c r="D8" s="160">
        <v>1148</v>
      </c>
      <c r="E8" s="149">
        <v>48</v>
      </c>
      <c r="F8" s="148" t="str">
        <f t="shared" ref="F8:F62" si="0">CONCATENATE("1:",ROUNDUP(D8/E8,0))</f>
        <v>1:24</v>
      </c>
    </row>
    <row r="9" spans="1:7" s="32" customFormat="1" ht="15.75" customHeight="1" x14ac:dyDescent="0.2">
      <c r="A9" s="31">
        <f>'ICT Infra'!A7</f>
        <v>4</v>
      </c>
      <c r="B9" s="31">
        <f>'ICT Infra'!B7</f>
        <v>2163</v>
      </c>
      <c r="C9" s="144" t="str">
        <f>'ICT Infra'!C7</f>
        <v xml:space="preserve">अमरकोट </v>
      </c>
      <c r="D9" s="159">
        <v>286</v>
      </c>
      <c r="E9" s="147">
        <v>38</v>
      </c>
      <c r="F9" s="148" t="str">
        <f t="shared" si="0"/>
        <v>1:8</v>
      </c>
    </row>
    <row r="10" spans="1:7" ht="13.15" customHeight="1" x14ac:dyDescent="0.2">
      <c r="A10" s="31">
        <f>'ICT Infra'!A8</f>
        <v>5</v>
      </c>
      <c r="B10" s="31">
        <f>'ICT Infra'!B8</f>
        <v>1650</v>
      </c>
      <c r="C10" s="144" t="str">
        <f>'ICT Infra'!C8</f>
        <v xml:space="preserve">अमृतसर कैंट  न. 1 </v>
      </c>
      <c r="D10" s="159">
        <v>2107</v>
      </c>
      <c r="E10" s="147">
        <v>92</v>
      </c>
      <c r="F10" s="148" t="str">
        <f t="shared" si="0"/>
        <v>1:23</v>
      </c>
    </row>
    <row r="11" spans="1:7" ht="13.15" customHeight="1" x14ac:dyDescent="0.2">
      <c r="A11" s="31">
        <f>'ICT Infra'!A9</f>
        <v>6</v>
      </c>
      <c r="B11" s="31">
        <f>'ICT Infra'!B9</f>
        <v>1652</v>
      </c>
      <c r="C11" s="144" t="str">
        <f>'ICT Infra'!C9</f>
        <v xml:space="preserve">अमृतसर कैंट न. 3  </v>
      </c>
      <c r="D11" s="159">
        <v>804</v>
      </c>
      <c r="E11" s="147">
        <v>63</v>
      </c>
      <c r="F11" s="148" t="str">
        <f t="shared" si="0"/>
        <v>1:13</v>
      </c>
    </row>
    <row r="12" spans="1:7" ht="14.25" x14ac:dyDescent="0.2">
      <c r="A12" s="31">
        <f>'ICT Infra'!A10</f>
        <v>7</v>
      </c>
      <c r="B12" s="31">
        <f>'ICT Infra'!B10</f>
        <v>1295</v>
      </c>
      <c r="C12" s="144" t="str">
        <f>'ICT Infra'!C10</f>
        <v xml:space="preserve">बद्दोवाल </v>
      </c>
      <c r="D12" s="159">
        <v>746</v>
      </c>
      <c r="E12" s="147">
        <v>47</v>
      </c>
      <c r="F12" s="148" t="str">
        <f t="shared" si="0"/>
        <v>1:16</v>
      </c>
    </row>
    <row r="13" spans="1:7" ht="14.25" x14ac:dyDescent="0.2">
      <c r="A13" s="31">
        <f>'ICT Infra'!A11</f>
        <v>8</v>
      </c>
      <c r="B13" s="31">
        <f>'ICT Infra'!B11</f>
        <v>1296</v>
      </c>
      <c r="C13" s="144" t="str">
        <f>'ICT Infra'!C11</f>
        <v xml:space="preserve">बरनाला </v>
      </c>
      <c r="D13" s="159">
        <v>769</v>
      </c>
      <c r="E13" s="147">
        <v>50</v>
      </c>
      <c r="F13" s="148" t="str">
        <f t="shared" si="0"/>
        <v>1:16</v>
      </c>
    </row>
    <row r="14" spans="1:7" ht="13.15" customHeight="1" x14ac:dyDescent="0.2">
      <c r="A14" s="31">
        <f>'ICT Infra'!A12</f>
        <v>9</v>
      </c>
      <c r="B14" s="31">
        <f>'ICT Infra'!B12</f>
        <v>1297</v>
      </c>
      <c r="C14" s="144" t="str">
        <f>'ICT Infra'!C12</f>
        <v xml:space="preserve">बठिंडा  न. 1 </v>
      </c>
      <c r="D14" s="159">
        <v>1058</v>
      </c>
      <c r="E14" s="147">
        <v>83</v>
      </c>
      <c r="F14" s="148" t="str">
        <f t="shared" si="0"/>
        <v>1:13</v>
      </c>
    </row>
    <row r="15" spans="1:7" ht="13.15" customHeight="1" x14ac:dyDescent="0.2">
      <c r="A15" s="31">
        <f>'ICT Infra'!A13</f>
        <v>10</v>
      </c>
      <c r="B15" s="31">
        <f>'ICT Infra'!B13</f>
        <v>1300</v>
      </c>
      <c r="C15" s="144" t="str">
        <f>'ICT Infra'!C13</f>
        <v xml:space="preserve">बठिंडा  न. 3  </v>
      </c>
      <c r="D15" s="159">
        <v>733</v>
      </c>
      <c r="E15" s="147">
        <v>113</v>
      </c>
      <c r="F15" s="148" t="str">
        <f t="shared" si="0"/>
        <v>1:7</v>
      </c>
    </row>
    <row r="16" spans="1:7" ht="13.15" customHeight="1" x14ac:dyDescent="0.2">
      <c r="A16" s="31">
        <f>'ICT Infra'!A14</f>
        <v>11</v>
      </c>
      <c r="B16" s="31">
        <f>'ICT Infra'!B14</f>
        <v>1298</v>
      </c>
      <c r="C16" s="144" t="str">
        <f>'ICT Infra'!C14</f>
        <v xml:space="preserve">बठिंडा  न. 4 </v>
      </c>
      <c r="D16" s="159">
        <v>733</v>
      </c>
      <c r="E16" s="147">
        <v>52</v>
      </c>
      <c r="F16" s="148" t="str">
        <f t="shared" si="0"/>
        <v>1:15</v>
      </c>
    </row>
    <row r="17" spans="1:7" ht="13.15" customHeight="1" x14ac:dyDescent="0.2">
      <c r="A17" s="31">
        <f>'ICT Infra'!A15</f>
        <v>12</v>
      </c>
      <c r="B17" s="31">
        <f>'ICT Infra'!B15</f>
        <v>1299</v>
      </c>
      <c r="C17" s="144" t="str">
        <f>'ICT Infra'!C15</f>
        <v xml:space="preserve">बठिंडा  न. 5 </v>
      </c>
      <c r="D17" s="159">
        <v>739</v>
      </c>
      <c r="E17" s="147">
        <v>67</v>
      </c>
      <c r="F17" s="148" t="str">
        <f t="shared" si="0"/>
        <v>1:12</v>
      </c>
    </row>
    <row r="18" spans="1:7" ht="13.15" customHeight="1" x14ac:dyDescent="0.2">
      <c r="A18" s="31">
        <f>'ICT Infra'!A16</f>
        <v>13</v>
      </c>
      <c r="B18" s="31">
        <f>'ICT Infra'!B16</f>
        <v>2162</v>
      </c>
      <c r="C18" s="144" t="str">
        <f>'ICT Infra'!C16</f>
        <v xml:space="preserve">भीखीविंड </v>
      </c>
      <c r="D18" s="159">
        <v>277</v>
      </c>
      <c r="E18" s="147">
        <v>37</v>
      </c>
      <c r="F18" s="148" t="str">
        <f t="shared" si="0"/>
        <v>1:8</v>
      </c>
    </row>
    <row r="19" spans="1:7" ht="13.15" customHeight="1" x14ac:dyDescent="0.2">
      <c r="A19" s="31">
        <f>'ICT Infra'!A17</f>
        <v>14</v>
      </c>
      <c r="B19" s="31">
        <f>'ICT Infra'!B17</f>
        <v>2249</v>
      </c>
      <c r="C19" s="144" t="str">
        <f>'ICT Infra'!C17</f>
        <v xml:space="preserve">भुंगा </v>
      </c>
      <c r="D19" s="159">
        <v>679</v>
      </c>
      <c r="E19" s="147">
        <v>54</v>
      </c>
      <c r="F19" s="148" t="str">
        <f t="shared" si="0"/>
        <v>1:13</v>
      </c>
    </row>
    <row r="20" spans="1:7" ht="13.15" customHeight="1" x14ac:dyDescent="0.2">
      <c r="A20" s="31">
        <f>'ICT Infra'!A18</f>
        <v>15</v>
      </c>
      <c r="B20" s="31">
        <f>'ICT Infra'!B18</f>
        <v>2213</v>
      </c>
      <c r="C20" s="144" t="str">
        <f>'ICT Infra'!C18</f>
        <v xml:space="preserve">बी एस एफ के एम एस वाला </v>
      </c>
      <c r="D20" s="159">
        <v>171</v>
      </c>
      <c r="E20" s="147">
        <v>21</v>
      </c>
      <c r="F20" s="148" t="str">
        <f t="shared" si="0"/>
        <v>1:9</v>
      </c>
    </row>
    <row r="21" spans="1:7" ht="14.25" x14ac:dyDescent="0.2">
      <c r="A21" s="31">
        <f>'ICT Infra'!A19</f>
        <v>16</v>
      </c>
      <c r="B21" s="31">
        <f>'ICT Infra'!B19</f>
        <v>1301</v>
      </c>
      <c r="C21" s="144" t="str">
        <f>'ICT Infra'!C19</f>
        <v>चंडीगढ़ सेक्टर -29</v>
      </c>
      <c r="D21" s="159">
        <v>1235</v>
      </c>
      <c r="E21" s="147">
        <v>67</v>
      </c>
      <c r="F21" s="148" t="str">
        <f t="shared" si="0"/>
        <v>1:19</v>
      </c>
    </row>
    <row r="22" spans="1:7" ht="13.15" customHeight="1" x14ac:dyDescent="0.2">
      <c r="A22" s="31">
        <f>'ICT Infra'!A20</f>
        <v>17</v>
      </c>
      <c r="B22" s="31">
        <f>'ICT Infra'!B20</f>
        <v>1302</v>
      </c>
      <c r="C22" s="144" t="str">
        <f>'ICT Infra'!C20</f>
        <v xml:space="preserve">चंडीगढ़ 3 बीआरडी </v>
      </c>
      <c r="D22" s="159">
        <v>1368</v>
      </c>
      <c r="E22" s="147">
        <v>49</v>
      </c>
      <c r="F22" s="148" t="str">
        <f t="shared" si="0"/>
        <v>1:28</v>
      </c>
    </row>
    <row r="23" spans="1:7" ht="13.15" customHeight="1" x14ac:dyDescent="0.2">
      <c r="A23" s="31">
        <f>'ICT Infra'!A21</f>
        <v>18</v>
      </c>
      <c r="B23" s="31">
        <f>'ICT Infra'!B21</f>
        <v>1303</v>
      </c>
      <c r="C23" s="144" t="str">
        <f>'ICT Infra'!C21</f>
        <v xml:space="preserve">हाई ग्राउन्ड चंडीगढ़ </v>
      </c>
      <c r="D23" s="159">
        <v>1256</v>
      </c>
      <c r="E23" s="147">
        <v>43</v>
      </c>
      <c r="F23" s="148" t="str">
        <f t="shared" si="0"/>
        <v>1:30</v>
      </c>
    </row>
    <row r="24" spans="1:7" ht="13.15" customHeight="1" x14ac:dyDescent="0.2">
      <c r="A24" s="31">
        <f>'ICT Infra'!A22</f>
        <v>19</v>
      </c>
      <c r="B24" s="31">
        <f>'ICT Infra'!B22</f>
        <v>1304</v>
      </c>
      <c r="C24" s="144" t="str">
        <f>'ICT Infra'!C22</f>
        <v xml:space="preserve">चंडीगढ़ सेक्टर -31 </v>
      </c>
      <c r="D24" s="159">
        <v>1854</v>
      </c>
      <c r="E24" s="147">
        <v>84</v>
      </c>
      <c r="F24" s="148" t="str">
        <f t="shared" si="0"/>
        <v>1:23</v>
      </c>
    </row>
    <row r="25" spans="1:7" ht="27.75" customHeight="1" x14ac:dyDescent="0.2">
      <c r="A25" s="31">
        <f>'ICT Infra'!A23</f>
        <v>20</v>
      </c>
      <c r="B25" s="31">
        <f>'ICT Infra'!B23</f>
        <v>1305</v>
      </c>
      <c r="C25" s="144" t="str">
        <f>'ICT Infra'!C23</f>
        <v xml:space="preserve">चंडीगढ़ सेक्टर -47 (प्रथम एवं द्वितीय पाली) </v>
      </c>
      <c r="D25" s="159">
        <v>1678</v>
      </c>
      <c r="E25" s="147">
        <v>44</v>
      </c>
      <c r="F25" s="148" t="str">
        <f t="shared" si="0"/>
        <v>1:39</v>
      </c>
    </row>
    <row r="26" spans="1:7" ht="14.25" x14ac:dyDescent="0.2">
      <c r="A26" s="31">
        <f>'ICT Infra'!A24</f>
        <v>21</v>
      </c>
      <c r="B26" s="31">
        <f>'ICT Infra'!B24</f>
        <v>1310</v>
      </c>
      <c r="C26" s="144" t="str">
        <f>'ICT Infra'!C24</f>
        <v xml:space="preserve">दप्पर </v>
      </c>
      <c r="D26" s="159">
        <v>879</v>
      </c>
      <c r="E26" s="147">
        <v>77</v>
      </c>
      <c r="F26" s="148" t="str">
        <f t="shared" si="0"/>
        <v>1:12</v>
      </c>
    </row>
    <row r="27" spans="1:7" ht="14.25" x14ac:dyDescent="0.2">
      <c r="A27" s="31">
        <f>'ICT Infra'!A25</f>
        <v>22</v>
      </c>
      <c r="B27" s="31">
        <f>'ICT Infra'!B25</f>
        <v>1311</v>
      </c>
      <c r="C27" s="144" t="str">
        <f>'ICT Infra'!C25</f>
        <v xml:space="preserve">फरीदकोट </v>
      </c>
      <c r="D27" s="159">
        <v>1264</v>
      </c>
      <c r="E27" s="147">
        <v>95</v>
      </c>
      <c r="F27" s="148" t="str">
        <f t="shared" si="0"/>
        <v>1:14</v>
      </c>
    </row>
    <row r="28" spans="1:7" ht="13.15" customHeight="1" x14ac:dyDescent="0.2">
      <c r="A28" s="31">
        <f>'ICT Infra'!A26</f>
        <v>23</v>
      </c>
      <c r="B28" s="31">
        <f>'ICT Infra'!B26</f>
        <v>2216</v>
      </c>
      <c r="C28" s="144" t="str">
        <f>'ICT Infra'!C26</f>
        <v xml:space="preserve">फाजलिका </v>
      </c>
      <c r="D28" s="159">
        <v>273</v>
      </c>
      <c r="E28" s="147">
        <v>56</v>
      </c>
      <c r="F28" s="148" t="str">
        <f t="shared" si="0"/>
        <v>1:5</v>
      </c>
    </row>
    <row r="29" spans="1:7" ht="13.15" customHeight="1" x14ac:dyDescent="0.2">
      <c r="A29" s="31">
        <f>'ICT Infra'!A27</f>
        <v>24</v>
      </c>
      <c r="B29" s="31">
        <f>'ICT Infra'!B27</f>
        <v>1312</v>
      </c>
      <c r="C29" s="144" t="str">
        <f>'ICT Infra'!C27</f>
        <v>फिरोजपुर कैंट  1</v>
      </c>
      <c r="D29" s="159">
        <v>700</v>
      </c>
      <c r="E29" s="147">
        <v>63</v>
      </c>
      <c r="F29" s="148" t="str">
        <f>CONCATENATE("1:",ROUNDUP(D29/E29,0))</f>
        <v>1:12</v>
      </c>
      <c r="G29" s="153"/>
    </row>
    <row r="30" spans="1:7" ht="13.15" customHeight="1" x14ac:dyDescent="0.2">
      <c r="A30" s="31">
        <f>'ICT Infra'!A28</f>
        <v>25</v>
      </c>
      <c r="B30" s="31">
        <f>'ICT Infra'!B28</f>
        <v>1313</v>
      </c>
      <c r="C30" s="144" t="str">
        <f>'ICT Infra'!C28</f>
        <v xml:space="preserve">फिरोजपुर कैंट  2 </v>
      </c>
      <c r="D30" s="159">
        <v>685</v>
      </c>
      <c r="E30" s="147">
        <v>78</v>
      </c>
      <c r="F30" s="148" t="str">
        <f t="shared" si="0"/>
        <v>1:9</v>
      </c>
    </row>
    <row r="31" spans="1:7" ht="13.15" customHeight="1" x14ac:dyDescent="0.2">
      <c r="A31" s="31">
        <f>'ICT Infra'!A29</f>
        <v>26</v>
      </c>
      <c r="B31" s="31">
        <f>'ICT Infra'!B29</f>
        <v>1667</v>
      </c>
      <c r="C31" s="144" t="str">
        <f>'ICT Infra'!C29</f>
        <v>गुरदासपुर(टिबरी कैंट)</v>
      </c>
      <c r="D31" s="159">
        <v>710</v>
      </c>
      <c r="E31" s="147">
        <v>75</v>
      </c>
      <c r="F31" s="148" t="str">
        <f t="shared" si="0"/>
        <v>1:10</v>
      </c>
    </row>
    <row r="32" spans="1:7" ht="13.15" customHeight="1" x14ac:dyDescent="0.2">
      <c r="A32" s="31">
        <f>'ICT Infra'!A30</f>
        <v>27</v>
      </c>
      <c r="B32" s="31">
        <f>'ICT Infra'!B30</f>
        <v>1314</v>
      </c>
      <c r="C32" s="144" t="str">
        <f>'ICT Infra'!C30</f>
        <v>हलवारा न. 1</v>
      </c>
      <c r="D32" s="159">
        <v>1258</v>
      </c>
      <c r="E32" s="147">
        <v>73</v>
      </c>
      <c r="F32" s="148" t="str">
        <f t="shared" si="0"/>
        <v>1:18</v>
      </c>
    </row>
    <row r="33" spans="1:7" ht="13.15" customHeight="1" x14ac:dyDescent="0.2">
      <c r="A33" s="31">
        <f>'ICT Infra'!A31</f>
        <v>28</v>
      </c>
      <c r="B33" s="31">
        <f>'ICT Infra'!B31</f>
        <v>1315</v>
      </c>
      <c r="C33" s="144" t="str">
        <f>'ICT Infra'!C31</f>
        <v xml:space="preserve">हलवारा न. 2 </v>
      </c>
      <c r="D33" s="159">
        <v>766</v>
      </c>
      <c r="E33" s="147">
        <v>45</v>
      </c>
      <c r="F33" s="148" t="str">
        <f t="shared" si="0"/>
        <v>1:18</v>
      </c>
    </row>
    <row r="34" spans="1:7" ht="13.15" customHeight="1" x14ac:dyDescent="0.2">
      <c r="A34" s="31">
        <f>'ICT Infra'!A32</f>
        <v>29</v>
      </c>
      <c r="B34" s="31">
        <f>'ICT Infra'!B32</f>
        <v>1321</v>
      </c>
      <c r="C34" s="144" t="str">
        <f>'ICT Infra'!C32</f>
        <v>हुसैनपुर  न. 1</v>
      </c>
      <c r="D34" s="159">
        <v>1122</v>
      </c>
      <c r="E34" s="147">
        <v>71</v>
      </c>
      <c r="F34" s="148" t="str">
        <f t="shared" si="0"/>
        <v>1:16</v>
      </c>
    </row>
    <row r="35" spans="1:7" ht="13.15" customHeight="1" x14ac:dyDescent="0.2">
      <c r="A35" s="31">
        <f>'ICT Infra'!A33</f>
        <v>30</v>
      </c>
      <c r="B35" s="31">
        <f>'ICT Infra'!B33</f>
        <v>2106</v>
      </c>
      <c r="C35" s="144" t="str">
        <f>'ICT Infra'!C33</f>
        <v xml:space="preserve">हुसैनपुर  न. 2 </v>
      </c>
      <c r="D35" s="159">
        <v>748</v>
      </c>
      <c r="E35" s="147">
        <v>85</v>
      </c>
      <c r="F35" s="148" t="str">
        <f t="shared" si="0"/>
        <v>1:9</v>
      </c>
    </row>
    <row r="36" spans="1:7" ht="13.15" customHeight="1" x14ac:dyDescent="0.2">
      <c r="A36" s="31">
        <f>'ICT Infra'!A34</f>
        <v>31</v>
      </c>
      <c r="B36" s="31">
        <f>'ICT Infra'!B34</f>
        <v>1319</v>
      </c>
      <c r="C36" s="144" t="str">
        <f>'ICT Infra'!C34</f>
        <v xml:space="preserve">जलालाबाद </v>
      </c>
      <c r="D36" s="159">
        <v>273</v>
      </c>
      <c r="E36" s="147">
        <v>47</v>
      </c>
      <c r="F36" s="148" t="str">
        <f t="shared" si="0"/>
        <v>1:6</v>
      </c>
    </row>
    <row r="37" spans="1:7" ht="13.15" customHeight="1" x14ac:dyDescent="0.2">
      <c r="A37" s="31">
        <f>'ICT Infra'!A35</f>
        <v>32</v>
      </c>
      <c r="B37" s="31">
        <f>'ICT Infra'!B35</f>
        <v>1669</v>
      </c>
      <c r="C37" s="144" t="str">
        <f>'ICT Infra'!C35</f>
        <v>जालंधर  कैंट न. 1</v>
      </c>
      <c r="D37" s="159">
        <v>1243</v>
      </c>
      <c r="E37" s="147">
        <v>74</v>
      </c>
      <c r="F37" s="148" t="str">
        <f t="shared" si="0"/>
        <v>1:17</v>
      </c>
    </row>
    <row r="38" spans="1:7" ht="13.15" customHeight="1" x14ac:dyDescent="0.2">
      <c r="A38" s="31">
        <f>'ICT Infra'!A36</f>
        <v>33</v>
      </c>
      <c r="B38" s="31">
        <f>'ICT Infra'!B36</f>
        <v>1670</v>
      </c>
      <c r="C38" s="144" t="str">
        <f>'ICT Infra'!C36</f>
        <v xml:space="preserve">जालंधर  कैंट न. 2 </v>
      </c>
      <c r="D38" s="159">
        <v>1200</v>
      </c>
      <c r="E38" s="147">
        <v>69</v>
      </c>
      <c r="F38" s="148" t="str">
        <f t="shared" si="0"/>
        <v>1:18</v>
      </c>
    </row>
    <row r="39" spans="1:7" ht="13.15" customHeight="1" x14ac:dyDescent="0.2">
      <c r="A39" s="31">
        <f>'ICT Infra'!A37</f>
        <v>34</v>
      </c>
      <c r="B39" s="31">
        <f>'ICT Infra'!B37</f>
        <v>1671</v>
      </c>
      <c r="C39" s="144" t="str">
        <f>'ICT Infra'!C37</f>
        <v xml:space="preserve">जालंधर  कैंट न. 3 </v>
      </c>
      <c r="D39" s="159">
        <v>1218</v>
      </c>
      <c r="E39" s="147">
        <v>90</v>
      </c>
      <c r="F39" s="148" t="str">
        <f t="shared" si="0"/>
        <v>1:14</v>
      </c>
    </row>
    <row r="40" spans="1:7" ht="13.15" customHeight="1" x14ac:dyDescent="0.2">
      <c r="A40" s="31">
        <f>'ICT Infra'!A38</f>
        <v>35</v>
      </c>
      <c r="B40" s="31">
        <f>'ICT Infra'!B38</f>
        <v>1672</v>
      </c>
      <c r="C40" s="144" t="str">
        <f>'ICT Infra'!C38</f>
        <v xml:space="preserve">जालंधर  कैंट न. 4 </v>
      </c>
      <c r="D40" s="159">
        <v>1210</v>
      </c>
      <c r="E40" s="147">
        <v>58</v>
      </c>
      <c r="F40" s="148" t="str">
        <f t="shared" si="0"/>
        <v>1:21</v>
      </c>
    </row>
    <row r="41" spans="1:7" ht="13.15" customHeight="1" x14ac:dyDescent="0.2">
      <c r="A41" s="31">
        <f>'ICT Infra'!A39</f>
        <v>36</v>
      </c>
      <c r="B41" s="31">
        <f>'ICT Infra'!B39</f>
        <v>1322</v>
      </c>
      <c r="C41" s="144" t="str">
        <f>'ICT Infra'!C39</f>
        <v xml:space="preserve">कपूरथला </v>
      </c>
      <c r="D41" s="159">
        <v>1226</v>
      </c>
      <c r="E41" s="147">
        <v>90</v>
      </c>
      <c r="F41" s="148" t="str">
        <f t="shared" si="0"/>
        <v>1:14</v>
      </c>
    </row>
    <row r="42" spans="1:7" ht="13.15" customHeight="1" x14ac:dyDescent="0.2">
      <c r="A42" s="31">
        <f>'ICT Infra'!A40</f>
        <v>37</v>
      </c>
      <c r="B42" s="31">
        <f>'ICT Infra'!B40</f>
        <v>2335</v>
      </c>
      <c r="C42" s="144" t="str">
        <f>'ICT Infra'!C40</f>
        <v xml:space="preserve">खानपुर </v>
      </c>
      <c r="D42" s="159">
        <v>310</v>
      </c>
      <c r="E42" s="147">
        <v>28</v>
      </c>
      <c r="F42" s="148" t="str">
        <f t="shared" si="0"/>
        <v>1:12</v>
      </c>
    </row>
    <row r="43" spans="1:7" ht="13.15" customHeight="1" x14ac:dyDescent="0.2">
      <c r="A43" s="31">
        <f>'ICT Infra'!A41</f>
        <v>38</v>
      </c>
      <c r="B43" s="31">
        <f>'ICT Infra'!B41</f>
        <v>2212</v>
      </c>
      <c r="C43" s="144" t="str">
        <f>'ICT Infra'!C41</f>
        <v xml:space="preserve">मोहाली </v>
      </c>
      <c r="D43" s="159">
        <v>911</v>
      </c>
      <c r="E43" s="147">
        <v>58</v>
      </c>
      <c r="F43" s="148" t="str">
        <f t="shared" si="0"/>
        <v>1:16</v>
      </c>
    </row>
    <row r="44" spans="1:7" ht="13.15" customHeight="1" x14ac:dyDescent="0.2">
      <c r="A44" s="31">
        <f>'ICT Infra'!A42</f>
        <v>39</v>
      </c>
      <c r="B44" s="31">
        <f>'ICT Infra'!B42</f>
        <v>1308</v>
      </c>
      <c r="C44" s="144" t="str">
        <f>'ICT Infra'!C42</f>
        <v xml:space="preserve">मुलांपुर </v>
      </c>
      <c r="D44" s="159">
        <v>352</v>
      </c>
      <c r="E44" s="147">
        <v>20</v>
      </c>
      <c r="F44" s="148" t="str">
        <f t="shared" si="0"/>
        <v>1:18</v>
      </c>
    </row>
    <row r="45" spans="1:7" ht="13.15" customHeight="1" x14ac:dyDescent="0.2">
      <c r="A45" s="31">
        <f>'ICT Infra'!A43</f>
        <v>40</v>
      </c>
      <c r="B45" s="31">
        <f>'ICT Infra'!B43</f>
        <v>1328</v>
      </c>
      <c r="C45" s="144" t="str">
        <f>'ICT Infra'!C43</f>
        <v>नाभा कैंट</v>
      </c>
      <c r="D45" s="159">
        <v>379</v>
      </c>
      <c r="E45" s="147">
        <v>39</v>
      </c>
      <c r="F45" s="148" t="str">
        <f t="shared" si="0"/>
        <v>1:10</v>
      </c>
    </row>
    <row r="46" spans="1:7" ht="13.15" customHeight="1" x14ac:dyDescent="0.2">
      <c r="A46" s="31">
        <f>'ICT Infra'!A44</f>
        <v>41</v>
      </c>
      <c r="B46" s="31">
        <f>'ICT Infra'!B44</f>
        <v>1687</v>
      </c>
      <c r="C46" s="144" t="str">
        <f>'ICT Infra'!C44</f>
        <v xml:space="preserve">नंगलभूर </v>
      </c>
      <c r="D46" s="159">
        <v>892</v>
      </c>
      <c r="E46" s="147">
        <v>97</v>
      </c>
      <c r="F46" s="148" t="str">
        <f t="shared" si="0"/>
        <v>1:10</v>
      </c>
    </row>
    <row r="47" spans="1:7" ht="13.15" customHeight="1" x14ac:dyDescent="0.2">
      <c r="A47" s="31">
        <f>'ICT Infra'!A45</f>
        <v>42</v>
      </c>
      <c r="B47" s="31">
        <f>'ICT Infra'!B45</f>
        <v>1690</v>
      </c>
      <c r="C47" s="144" t="str">
        <f>'ICT Infra'!C45</f>
        <v>पठानकोट कैंट न. 1</v>
      </c>
      <c r="D47" s="159">
        <v>1626</v>
      </c>
      <c r="E47" s="147">
        <v>107</v>
      </c>
      <c r="F47" s="148" t="str">
        <f t="shared" si="0"/>
        <v>1:16</v>
      </c>
      <c r="G47" s="11" t="s">
        <v>285</v>
      </c>
    </row>
    <row r="48" spans="1:7" ht="13.15" customHeight="1" x14ac:dyDescent="0.2">
      <c r="A48" s="31">
        <f>'ICT Infra'!A46</f>
        <v>43</v>
      </c>
      <c r="B48" s="31">
        <f>'ICT Infra'!B46</f>
        <v>1691</v>
      </c>
      <c r="C48" s="144" t="str">
        <f>'ICT Infra'!C46</f>
        <v xml:space="preserve">पठानकोट  कैंट न. 2 </v>
      </c>
      <c r="D48" s="159">
        <v>1738</v>
      </c>
      <c r="E48" s="147">
        <v>109</v>
      </c>
      <c r="F48" s="148" t="str">
        <f t="shared" si="0"/>
        <v>1:16</v>
      </c>
      <c r="G48" s="161"/>
    </row>
    <row r="49" spans="1:7" ht="13.15" customHeight="1" x14ac:dyDescent="0.2">
      <c r="A49" s="31">
        <f>'ICT Infra'!A47</f>
        <v>44</v>
      </c>
      <c r="B49" s="31">
        <f>'ICT Infra'!B47</f>
        <v>1692</v>
      </c>
      <c r="C49" s="144" t="str">
        <f>'ICT Infra'!C47</f>
        <v xml:space="preserve">पठानकोट कैंट न. 3 </v>
      </c>
      <c r="D49" s="159">
        <v>769</v>
      </c>
      <c r="E49" s="147">
        <v>77</v>
      </c>
      <c r="F49" s="148" t="str">
        <f t="shared" si="0"/>
        <v>1:10</v>
      </c>
    </row>
    <row r="50" spans="1:7" ht="14.25" x14ac:dyDescent="0.2">
      <c r="A50" s="31">
        <f>'ICT Infra'!A48</f>
        <v>45</v>
      </c>
      <c r="B50" s="31">
        <f>'ICT Infra'!B48</f>
        <v>1693</v>
      </c>
      <c r="C50" s="144" t="str">
        <f>'ICT Infra'!C48</f>
        <v xml:space="preserve">पठानकोट  कैंट न. 4 </v>
      </c>
      <c r="D50" s="159">
        <v>1213</v>
      </c>
      <c r="E50" s="147">
        <v>69</v>
      </c>
      <c r="F50" s="148" t="str">
        <f t="shared" si="0"/>
        <v>1:18</v>
      </c>
    </row>
    <row r="51" spans="1:7" ht="13.15" customHeight="1" x14ac:dyDescent="0.2">
      <c r="A51" s="31">
        <f>'ICT Infra'!A49</f>
        <v>46</v>
      </c>
      <c r="B51" s="31">
        <f>'ICT Infra'!B49</f>
        <v>1335</v>
      </c>
      <c r="C51" s="144" t="str">
        <f>'ICT Infra'!C49</f>
        <v>पटियाला न. 1</v>
      </c>
      <c r="D51" s="159">
        <v>1191</v>
      </c>
      <c r="E51" s="147">
        <v>95</v>
      </c>
      <c r="F51" s="148" t="str">
        <f t="shared" si="0"/>
        <v>1:13</v>
      </c>
    </row>
    <row r="52" spans="1:7" ht="12" customHeight="1" x14ac:dyDescent="0.2">
      <c r="A52" s="31">
        <f>'ICT Infra'!A50</f>
        <v>47</v>
      </c>
      <c r="B52" s="31">
        <f>'ICT Infra'!B50</f>
        <v>1336</v>
      </c>
      <c r="C52" s="144" t="str">
        <f>'ICT Infra'!C50</f>
        <v xml:space="preserve">पटियाला न. 2 </v>
      </c>
      <c r="D52" s="159">
        <v>1233</v>
      </c>
      <c r="E52" s="147">
        <v>48</v>
      </c>
      <c r="F52" s="148" t="str">
        <f t="shared" si="0"/>
        <v>1:26</v>
      </c>
    </row>
    <row r="53" spans="1:7" ht="12" customHeight="1" x14ac:dyDescent="0.2">
      <c r="A53" s="31">
        <f>'ICT Infra'!A51</f>
        <v>48</v>
      </c>
      <c r="B53" s="31">
        <f>'ICT Infra'!B51</f>
        <v>1337</v>
      </c>
      <c r="C53" s="144" t="str">
        <f>'ICT Infra'!C51</f>
        <v xml:space="preserve">पटियाला न. 3 </v>
      </c>
      <c r="D53" s="159">
        <v>806</v>
      </c>
      <c r="E53" s="147">
        <v>81</v>
      </c>
      <c r="F53" s="148" t="str">
        <f t="shared" si="0"/>
        <v>1:10</v>
      </c>
    </row>
    <row r="54" spans="1:7" ht="12" customHeight="1" x14ac:dyDescent="0.2">
      <c r="A54" s="31">
        <f>'ICT Infra'!A52</f>
        <v>49</v>
      </c>
      <c r="B54" s="31">
        <f>'ICT Infra'!B52</f>
        <v>2217</v>
      </c>
      <c r="C54" s="144" t="str">
        <f>'ICT Infra'!C52</f>
        <v>रियोना ऊंचा (फतेहगढ़ साहिब)</v>
      </c>
      <c r="D54" s="159">
        <v>526</v>
      </c>
      <c r="E54" s="147">
        <v>65</v>
      </c>
      <c r="F54" s="148" t="str">
        <f t="shared" si="0"/>
        <v>1:9</v>
      </c>
    </row>
    <row r="55" spans="1:7" ht="12" customHeight="1" x14ac:dyDescent="0.2">
      <c r="A55" s="31">
        <f>'ICT Infra'!A53</f>
        <v>50</v>
      </c>
      <c r="B55" s="31">
        <f>'ICT Infra'!B53</f>
        <v>2161</v>
      </c>
      <c r="C55" s="144" t="str">
        <f>'ICT Infra'!C53</f>
        <v xml:space="preserve">सराएखास </v>
      </c>
      <c r="D55" s="159">
        <v>327</v>
      </c>
      <c r="E55" s="147">
        <v>42</v>
      </c>
      <c r="F55" s="148" t="str">
        <f t="shared" si="0"/>
        <v>1:8</v>
      </c>
    </row>
    <row r="56" spans="1:7" ht="13.15" customHeight="1" x14ac:dyDescent="0.2">
      <c r="A56" s="31">
        <f>'ICT Infra'!A54</f>
        <v>51</v>
      </c>
      <c r="B56" s="31">
        <f>'ICT Infra'!B54</f>
        <v>1696</v>
      </c>
      <c r="C56" s="144" t="str">
        <f>'ICT Infra'!C54</f>
        <v xml:space="preserve">शिकारपुर </v>
      </c>
      <c r="D56" s="159">
        <v>369</v>
      </c>
      <c r="E56" s="147">
        <v>42</v>
      </c>
      <c r="F56" s="148" t="str">
        <f t="shared" si="0"/>
        <v>1:9</v>
      </c>
    </row>
    <row r="57" spans="1:7" ht="13.15" customHeight="1" x14ac:dyDescent="0.2">
      <c r="A57" s="31">
        <f>'ICT Infra'!A55</f>
        <v>52</v>
      </c>
      <c r="B57" s="31">
        <f>'ICT Infra'!B55</f>
        <v>2281</v>
      </c>
      <c r="C57" s="144" t="str">
        <f>'ICT Infra'!C55</f>
        <v xml:space="preserve">स्लाइट लोंगोवाल  </v>
      </c>
      <c r="D57" s="159">
        <v>449</v>
      </c>
      <c r="E57" s="147">
        <v>31</v>
      </c>
      <c r="F57" s="148" t="str">
        <f t="shared" si="0"/>
        <v>1:15</v>
      </c>
      <c r="G57" s="154"/>
    </row>
    <row r="58" spans="1:7" ht="13.15" customHeight="1" x14ac:dyDescent="0.2">
      <c r="A58" s="31">
        <f>'ICT Infra'!A56</f>
        <v>53</v>
      </c>
      <c r="B58" s="31">
        <f>'ICT Infra'!B56</f>
        <v>1673</v>
      </c>
      <c r="C58" s="144" t="str">
        <f>'ICT Infra'!C56</f>
        <v xml:space="preserve">सुरानस्सी </v>
      </c>
      <c r="D58" s="159">
        <v>1304</v>
      </c>
      <c r="E58" s="147">
        <v>101</v>
      </c>
      <c r="F58" s="148" t="str">
        <f t="shared" si="0"/>
        <v>1:13</v>
      </c>
    </row>
    <row r="59" spans="1:7" ht="13.15" customHeight="1" x14ac:dyDescent="0.2">
      <c r="A59" s="31">
        <f>'ICT Infra'!A57</f>
        <v>54</v>
      </c>
      <c r="B59" s="31">
        <f>'ICT Infra'!B57</f>
        <v>2215</v>
      </c>
      <c r="C59" s="144" t="str">
        <f>'ICT Infra'!C57</f>
        <v xml:space="preserve">उभावल </v>
      </c>
      <c r="D59" s="159">
        <v>311</v>
      </c>
      <c r="E59" s="147">
        <v>28</v>
      </c>
      <c r="F59" s="148" t="str">
        <f t="shared" si="0"/>
        <v>1:12</v>
      </c>
    </row>
    <row r="60" spans="1:7" ht="13.15" customHeight="1" x14ac:dyDescent="0.2">
      <c r="A60" s="31">
        <f>'ICT Infra'!A58</f>
        <v>55</v>
      </c>
      <c r="B60" s="31">
        <f>'ICT Infra'!B58</f>
        <v>1309</v>
      </c>
      <c r="C60" s="144" t="str">
        <f>'ICT Infra'!C58</f>
        <v xml:space="preserve">जीरकपुर </v>
      </c>
      <c r="D60" s="159">
        <v>1008</v>
      </c>
      <c r="E60" s="147">
        <v>66</v>
      </c>
      <c r="F60" s="148" t="str">
        <f t="shared" si="0"/>
        <v>1:16</v>
      </c>
    </row>
    <row r="61" spans="1:7" ht="13.15" customHeight="1" x14ac:dyDescent="0.2">
      <c r="A61" s="31">
        <f>'ICT Infra'!A59</f>
        <v>56</v>
      </c>
      <c r="B61" s="31">
        <f>'ICT Infra'!B59</f>
        <v>2437</v>
      </c>
      <c r="C61" s="144" t="str">
        <f>'ICT Infra'!C59</f>
        <v xml:space="preserve">आई आई टी रोपड़ </v>
      </c>
      <c r="D61" s="159">
        <v>240</v>
      </c>
      <c r="E61" s="147">
        <v>34</v>
      </c>
      <c r="F61" s="148" t="str">
        <f t="shared" si="0"/>
        <v>1:8</v>
      </c>
      <c r="G61" s="154" t="s">
        <v>286</v>
      </c>
    </row>
    <row r="62" spans="1:7" ht="17.25" customHeight="1" x14ac:dyDescent="0.2">
      <c r="A62" s="22"/>
      <c r="B62" s="22"/>
      <c r="C62" s="89" t="s">
        <v>0</v>
      </c>
      <c r="D62" s="141">
        <f>SUM(D6:D61)</f>
        <v>49994</v>
      </c>
      <c r="E62" s="146">
        <f>SUM(E6:E61)</f>
        <v>3534</v>
      </c>
      <c r="F62" s="21" t="str">
        <f t="shared" si="0"/>
        <v>1:15</v>
      </c>
    </row>
    <row r="63" spans="1:7" ht="13.15" customHeight="1" x14ac:dyDescent="0.2">
      <c r="C63" s="33"/>
      <c r="D63" s="33"/>
      <c r="E63" s="33"/>
      <c r="F63" s="12" t="s">
        <v>13</v>
      </c>
    </row>
  </sheetData>
  <mergeCells count="8">
    <mergeCell ref="A1:F1"/>
    <mergeCell ref="A3:A5"/>
    <mergeCell ref="C3:C5"/>
    <mergeCell ref="D3:D5"/>
    <mergeCell ref="E3:E5"/>
    <mergeCell ref="F3:F5"/>
    <mergeCell ref="A2:E2"/>
    <mergeCell ref="B3:B5"/>
  </mergeCells>
  <printOptions gridLines="1"/>
  <pageMargins left="0.19685039370078741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9"/>
  <sheetViews>
    <sheetView view="pageBreakPreview" workbookViewId="0">
      <selection activeCell="E5" sqref="E5"/>
    </sheetView>
  </sheetViews>
  <sheetFormatPr defaultColWidth="9.140625" defaultRowHeight="12.75" x14ac:dyDescent="0.2"/>
  <cols>
    <col min="1" max="1" width="21" style="2" customWidth="1"/>
    <col min="2" max="2" width="25.5703125" style="2" customWidth="1"/>
    <col min="3" max="3" width="23.42578125" style="2" customWidth="1"/>
    <col min="4" max="4" width="10.7109375" style="2" customWidth="1"/>
    <col min="5" max="5" width="10.28515625" style="2" customWidth="1"/>
    <col min="6" max="16384" width="9.140625" style="2"/>
  </cols>
  <sheetData>
    <row r="1" spans="1:5" ht="27" customHeight="1" x14ac:dyDescent="0.2">
      <c r="A1" s="195" t="s">
        <v>32</v>
      </c>
      <c r="B1" s="195"/>
      <c r="C1" s="195"/>
      <c r="D1" s="195"/>
      <c r="E1" s="195"/>
    </row>
    <row r="2" spans="1:5" ht="21" customHeight="1" x14ac:dyDescent="0.2">
      <c r="A2" s="195" t="s">
        <v>33</v>
      </c>
      <c r="B2" s="195"/>
      <c r="C2" s="195"/>
      <c r="D2" s="195"/>
      <c r="E2" s="195"/>
    </row>
    <row r="3" spans="1:5" ht="98.45" customHeight="1" x14ac:dyDescent="0.2">
      <c r="A3" s="87" t="s">
        <v>34</v>
      </c>
      <c r="B3" s="39" t="s">
        <v>35</v>
      </c>
      <c r="C3" s="39" t="s">
        <v>36</v>
      </c>
      <c r="D3" s="39" t="s">
        <v>37</v>
      </c>
      <c r="E3" s="3" t="s">
        <v>7</v>
      </c>
    </row>
    <row r="4" spans="1:5" ht="29.45" customHeight="1" x14ac:dyDescent="0.2">
      <c r="A4" s="101" t="s">
        <v>38</v>
      </c>
      <c r="B4" s="41" t="s">
        <v>93</v>
      </c>
      <c r="C4" s="42" t="s">
        <v>39</v>
      </c>
      <c r="D4" s="42" t="s">
        <v>39</v>
      </c>
      <c r="E4" s="34" t="s">
        <v>289</v>
      </c>
    </row>
    <row r="5" spans="1:5" ht="28.5" customHeight="1" x14ac:dyDescent="0.2"/>
    <row r="6" spans="1:5" ht="12.75" hidden="1" customHeight="1" x14ac:dyDescent="0.2"/>
    <row r="7" spans="1:5" ht="12.75" customHeight="1" x14ac:dyDescent="0.2">
      <c r="A7" s="12"/>
      <c r="B7" s="12"/>
      <c r="C7" s="12"/>
      <c r="D7" s="12"/>
      <c r="E7" s="12"/>
    </row>
    <row r="8" spans="1:5" x14ac:dyDescent="0.2">
      <c r="A8" s="196" t="s">
        <v>13</v>
      </c>
      <c r="B8" s="196"/>
      <c r="C8" s="196"/>
      <c r="D8" s="196"/>
      <c r="E8" s="196"/>
    </row>
    <row r="9" spans="1:5" x14ac:dyDescent="0.2">
      <c r="A9" s="196"/>
      <c r="B9" s="196"/>
      <c r="C9" s="196"/>
      <c r="D9" s="196"/>
      <c r="E9" s="196"/>
    </row>
  </sheetData>
  <mergeCells count="3">
    <mergeCell ref="A1:E1"/>
    <mergeCell ref="A2:E2"/>
    <mergeCell ref="A8:E9"/>
  </mergeCells>
  <hyperlinks>
    <hyperlink ref="A4" r:id="rId1"/>
    <hyperlink ref="B4" r:id="rId2"/>
  </hyperlinks>
  <printOptions gridLines="1"/>
  <pageMargins left="1" right="0.5" top="1" bottom="1" header="0.5" footer="0.5"/>
  <pageSetup paperSize="9" scale="91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O64"/>
  <sheetViews>
    <sheetView view="pageBreakPreview" zoomScaleSheetLayoutView="100" workbookViewId="0">
      <pane ySplit="4" topLeftCell="A5" activePane="bottomLeft" state="frozen"/>
      <selection activeCell="B17" sqref="B17"/>
      <selection pane="bottomLeft" activeCell="F2" sqref="F2:F4"/>
    </sheetView>
  </sheetViews>
  <sheetFormatPr defaultColWidth="9.140625" defaultRowHeight="12.75" x14ac:dyDescent="0.2"/>
  <cols>
    <col min="1" max="1" width="6.140625" style="5" customWidth="1"/>
    <col min="2" max="2" width="8.42578125" style="5" customWidth="1"/>
    <col min="3" max="3" width="30.5703125" style="5" customWidth="1"/>
    <col min="4" max="4" width="13.140625" style="5" customWidth="1"/>
    <col min="5" max="5" width="29.28515625" style="5" customWidth="1"/>
    <col min="6" max="6" width="9.85546875" style="5" customWidth="1"/>
    <col min="7" max="7" width="12.85546875" style="155" customWidth="1"/>
    <col min="8" max="93" width="9.140625" style="11"/>
    <col min="94" max="16384" width="9.140625" style="5"/>
  </cols>
  <sheetData>
    <row r="1" spans="1:7" ht="18" customHeight="1" x14ac:dyDescent="0.2">
      <c r="A1" s="197" t="s">
        <v>50</v>
      </c>
      <c r="B1" s="198"/>
      <c r="C1" s="198"/>
      <c r="D1" s="198"/>
      <c r="E1" s="198"/>
      <c r="F1" s="198" t="s">
        <v>289</v>
      </c>
      <c r="G1" s="199"/>
    </row>
    <row r="2" spans="1:7" ht="15" customHeight="1" x14ac:dyDescent="0.2">
      <c r="A2" s="200" t="s">
        <v>24</v>
      </c>
      <c r="B2" s="203" t="s">
        <v>275</v>
      </c>
      <c r="C2" s="200" t="s">
        <v>25</v>
      </c>
      <c r="D2" s="201" t="s">
        <v>5</v>
      </c>
      <c r="E2" s="201" t="s">
        <v>6</v>
      </c>
      <c r="F2" s="201" t="s">
        <v>40</v>
      </c>
      <c r="G2" s="202" t="s">
        <v>7</v>
      </c>
    </row>
    <row r="3" spans="1:7" ht="15" customHeight="1" x14ac:dyDescent="0.2">
      <c r="A3" s="200"/>
      <c r="B3" s="204"/>
      <c r="C3" s="200"/>
      <c r="D3" s="201"/>
      <c r="E3" s="201"/>
      <c r="F3" s="201"/>
      <c r="G3" s="202"/>
    </row>
    <row r="4" spans="1:7" ht="41.25" customHeight="1" x14ac:dyDescent="0.2">
      <c r="A4" s="200"/>
      <c r="B4" s="205"/>
      <c r="C4" s="200"/>
      <c r="D4" s="201"/>
      <c r="E4" s="201"/>
      <c r="F4" s="201"/>
      <c r="G4" s="202"/>
    </row>
    <row r="5" spans="1:7" ht="13.15" customHeight="1" x14ac:dyDescent="0.2">
      <c r="A5" s="6">
        <f>'ICT Infra'!A4</f>
        <v>1</v>
      </c>
      <c r="B5" s="6">
        <f>'ICT Infra'!B4</f>
        <v>1289</v>
      </c>
      <c r="C5" s="28" t="str">
        <f>'ICT Infra'!C4</f>
        <v xml:space="preserve">अबोहर </v>
      </c>
      <c r="D5" s="29" t="str">
        <f>'ICT Infra'!N4</f>
        <v>Yes</v>
      </c>
      <c r="E5" s="29" t="str">
        <f>'ICT Infra'!O4</f>
        <v>https://abohar.kvs.ac.in</v>
      </c>
      <c r="F5" s="29" t="str">
        <f>'ICT Infra'!P4</f>
        <v>Yes</v>
      </c>
      <c r="G5" s="162" t="str">
        <f>$F$1</f>
        <v>31.03.2023</v>
      </c>
    </row>
    <row r="6" spans="1:7" ht="13.15" customHeight="1" x14ac:dyDescent="0.2">
      <c r="A6" s="6">
        <f>'ICT Infra'!A5</f>
        <v>2</v>
      </c>
      <c r="B6" s="6">
        <f>'ICT Infra'!B5</f>
        <v>1645</v>
      </c>
      <c r="C6" s="28" t="str">
        <f>'ICT Infra'!C5</f>
        <v xml:space="preserve">आदमपुर न. 1 </v>
      </c>
      <c r="D6" s="29" t="str">
        <f>'ICT Infra'!N5</f>
        <v>Yes</v>
      </c>
      <c r="E6" s="29" t="str">
        <f>'ICT Infra'!O5</f>
        <v>no1adampur.kvs.ac.in</v>
      </c>
      <c r="F6" s="29" t="str">
        <f>'ICT Infra'!P5</f>
        <v>Yes</v>
      </c>
      <c r="G6" s="162" t="str">
        <f t="shared" ref="G6:G60" si="0">$F$1</f>
        <v>31.03.2023</v>
      </c>
    </row>
    <row r="7" spans="1:7" ht="13.15" customHeight="1" x14ac:dyDescent="0.2">
      <c r="A7" s="6">
        <f>'ICT Infra'!A6</f>
        <v>3</v>
      </c>
      <c r="B7" s="6">
        <f>'ICT Infra'!B6</f>
        <v>1646</v>
      </c>
      <c r="C7" s="28" t="str">
        <f>'ICT Infra'!C6</f>
        <v xml:space="preserve">आदमपुर न. 2 </v>
      </c>
      <c r="D7" s="29" t="str">
        <f>'ICT Infra'!N6</f>
        <v>Yes</v>
      </c>
      <c r="E7" s="29" t="str">
        <f>'ICT Infra'!O6</f>
        <v>no2adampur.kvs.ac.in</v>
      </c>
      <c r="F7" s="29" t="str">
        <f>'ICT Infra'!P6</f>
        <v>Yes</v>
      </c>
      <c r="G7" s="162" t="str">
        <f t="shared" si="0"/>
        <v>31.03.2023</v>
      </c>
    </row>
    <row r="8" spans="1:7" ht="13.15" customHeight="1" x14ac:dyDescent="0.2">
      <c r="A8" s="6">
        <f>'ICT Infra'!A7</f>
        <v>4</v>
      </c>
      <c r="B8" s="6">
        <f>'ICT Infra'!B7</f>
        <v>2163</v>
      </c>
      <c r="C8" s="28" t="str">
        <f>'ICT Infra'!C7</f>
        <v xml:space="preserve">अमरकोट </v>
      </c>
      <c r="D8" s="29" t="str">
        <f>'ICT Infra'!N7</f>
        <v>Yes</v>
      </c>
      <c r="E8" s="29" t="str">
        <f>'ICT Infra'!O7</f>
        <v>amarkotbsf.kvs.ac.in</v>
      </c>
      <c r="F8" s="29" t="str">
        <f>'ICT Infra'!P7</f>
        <v>Yes</v>
      </c>
      <c r="G8" s="162" t="str">
        <f t="shared" si="0"/>
        <v>31.03.2023</v>
      </c>
    </row>
    <row r="9" spans="1:7" ht="13.15" customHeight="1" x14ac:dyDescent="0.2">
      <c r="A9" s="6">
        <f>'ICT Infra'!A8</f>
        <v>5</v>
      </c>
      <c r="B9" s="6">
        <f>'ICT Infra'!B8</f>
        <v>1650</v>
      </c>
      <c r="C9" s="28" t="str">
        <f>'ICT Infra'!C8</f>
        <v xml:space="preserve">अमृतसर कैंट  न. 1 </v>
      </c>
      <c r="D9" s="29" t="str">
        <f>'ICT Infra'!N8</f>
        <v>Yes</v>
      </c>
      <c r="E9" s="29" t="str">
        <f>'ICT Infra'!O8</f>
        <v>no1amritsarcantt.kvs.ac.in</v>
      </c>
      <c r="F9" s="29" t="str">
        <f>'ICT Infra'!P8</f>
        <v>Yes</v>
      </c>
      <c r="G9" s="162" t="str">
        <f t="shared" si="0"/>
        <v>31.03.2023</v>
      </c>
    </row>
    <row r="10" spans="1:7" ht="13.15" customHeight="1" x14ac:dyDescent="0.2">
      <c r="A10" s="6">
        <f>'ICT Infra'!A9</f>
        <v>6</v>
      </c>
      <c r="B10" s="6">
        <f>'ICT Infra'!B9</f>
        <v>1652</v>
      </c>
      <c r="C10" s="28" t="str">
        <f>'ICT Infra'!C9</f>
        <v xml:space="preserve">अमृतसर कैंट न. 3  </v>
      </c>
      <c r="D10" s="29" t="str">
        <f>'ICT Infra'!N9</f>
        <v>Yes</v>
      </c>
      <c r="E10" s="29" t="str">
        <f>'ICT Infra'!O9</f>
        <v>no3amritsar.kvs.ac.in</v>
      </c>
      <c r="F10" s="29" t="str">
        <f>'ICT Infra'!P9</f>
        <v>Yes</v>
      </c>
      <c r="G10" s="162" t="str">
        <f t="shared" si="0"/>
        <v>31.03.2023</v>
      </c>
    </row>
    <row r="11" spans="1:7" ht="13.15" customHeight="1" x14ac:dyDescent="0.2">
      <c r="A11" s="6">
        <f>'ICT Infra'!A10</f>
        <v>7</v>
      </c>
      <c r="B11" s="6">
        <f>'ICT Infra'!B10</f>
        <v>1295</v>
      </c>
      <c r="C11" s="28" t="str">
        <f>'ICT Infra'!C10</f>
        <v xml:space="preserve">बद्दोवाल </v>
      </c>
      <c r="D11" s="29" t="str">
        <f>'ICT Infra'!N10</f>
        <v>Yes</v>
      </c>
      <c r="E11" s="29" t="str">
        <f>'ICT Infra'!O10</f>
        <v>baddowalcantt.kvs.ac.in</v>
      </c>
      <c r="F11" s="29" t="str">
        <f>'ICT Infra'!P10</f>
        <v>Yes</v>
      </c>
      <c r="G11" s="162" t="str">
        <f t="shared" si="0"/>
        <v>31.03.2023</v>
      </c>
    </row>
    <row r="12" spans="1:7" ht="13.15" customHeight="1" x14ac:dyDescent="0.2">
      <c r="A12" s="6">
        <f>'ICT Infra'!A11</f>
        <v>8</v>
      </c>
      <c r="B12" s="6">
        <f>'ICT Infra'!B11</f>
        <v>1296</v>
      </c>
      <c r="C12" s="28" t="str">
        <f>'ICT Infra'!C11</f>
        <v xml:space="preserve">बरनाला </v>
      </c>
      <c r="D12" s="29" t="str">
        <f>'ICT Infra'!N11</f>
        <v>Yes</v>
      </c>
      <c r="E12" s="29" t="str">
        <f>'ICT Infra'!O11</f>
        <v>https://afsbarnala.kvs.ac.in</v>
      </c>
      <c r="F12" s="29" t="str">
        <f>'ICT Infra'!P11</f>
        <v>Yes</v>
      </c>
      <c r="G12" s="162" t="str">
        <f t="shared" si="0"/>
        <v>31.03.2023</v>
      </c>
    </row>
    <row r="13" spans="1:7" ht="13.15" customHeight="1" x14ac:dyDescent="0.2">
      <c r="A13" s="6">
        <f>'ICT Infra'!A12</f>
        <v>9</v>
      </c>
      <c r="B13" s="6">
        <f>'ICT Infra'!B12</f>
        <v>1297</v>
      </c>
      <c r="C13" s="28" t="str">
        <f>'ICT Infra'!C12</f>
        <v xml:space="preserve">बठिंडा  न. 1 </v>
      </c>
      <c r="D13" s="29" t="str">
        <f>'ICT Infra'!N12</f>
        <v>Yes</v>
      </c>
      <c r="E13" s="29" t="str">
        <f>'ICT Infra'!O12</f>
        <v>no1bhatinda.kvs.ac.in</v>
      </c>
      <c r="F13" s="29" t="str">
        <f>'ICT Infra'!P12</f>
        <v>Yes</v>
      </c>
      <c r="G13" s="162" t="str">
        <f t="shared" si="0"/>
        <v>31.03.2023</v>
      </c>
    </row>
    <row r="14" spans="1:7" ht="13.15" customHeight="1" x14ac:dyDescent="0.2">
      <c r="A14" s="6">
        <f>'ICT Infra'!A13</f>
        <v>10</v>
      </c>
      <c r="B14" s="6">
        <f>'ICT Infra'!B13</f>
        <v>1300</v>
      </c>
      <c r="C14" s="28" t="str">
        <f>'ICT Infra'!C13</f>
        <v xml:space="preserve">बठिंडा  न. 3  </v>
      </c>
      <c r="D14" s="29" t="str">
        <f>'ICT Infra'!N13</f>
        <v>Yes</v>
      </c>
      <c r="E14" s="29" t="str">
        <f>'ICT Infra'!O13</f>
        <v>no3bhatinda.kvs.ac.in</v>
      </c>
      <c r="F14" s="29" t="str">
        <f>'ICT Infra'!P13</f>
        <v>Yes</v>
      </c>
      <c r="G14" s="162" t="str">
        <f t="shared" si="0"/>
        <v>31.03.2023</v>
      </c>
    </row>
    <row r="15" spans="1:7" ht="13.15" customHeight="1" x14ac:dyDescent="0.2">
      <c r="A15" s="6">
        <f>'ICT Infra'!A14</f>
        <v>11</v>
      </c>
      <c r="B15" s="6">
        <f>'ICT Infra'!B14</f>
        <v>1298</v>
      </c>
      <c r="C15" s="28" t="str">
        <f>'ICT Infra'!C14</f>
        <v xml:space="preserve">बठिंडा  न. 4 </v>
      </c>
      <c r="D15" s="29" t="str">
        <f>'ICT Infra'!N14</f>
        <v>Yes</v>
      </c>
      <c r="E15" s="29" t="str">
        <f>'ICT Infra'!O14</f>
        <v>https://no4bhatinda.kvs.ac.in/</v>
      </c>
      <c r="F15" s="29" t="str">
        <f>'ICT Infra'!P14</f>
        <v>Yes</v>
      </c>
      <c r="G15" s="162" t="str">
        <f t="shared" si="0"/>
        <v>31.03.2023</v>
      </c>
    </row>
    <row r="16" spans="1:7" ht="13.15" customHeight="1" x14ac:dyDescent="0.2">
      <c r="A16" s="6">
        <f>'ICT Infra'!A15</f>
        <v>12</v>
      </c>
      <c r="B16" s="6">
        <f>'ICT Infra'!B15</f>
        <v>1299</v>
      </c>
      <c r="C16" s="28" t="str">
        <f>'ICT Infra'!C15</f>
        <v xml:space="preserve">बठिंडा  न. 5 </v>
      </c>
      <c r="D16" s="29" t="str">
        <f>'ICT Infra'!N15</f>
        <v>Yes</v>
      </c>
      <c r="E16" s="29" t="str">
        <f>'ICT Infra'!O15</f>
        <v>https://no5bhatinda.kvs.ac.in/</v>
      </c>
      <c r="F16" s="29" t="str">
        <f>'ICT Infra'!P15</f>
        <v>Yes</v>
      </c>
      <c r="G16" s="162" t="str">
        <f t="shared" si="0"/>
        <v>31.03.2023</v>
      </c>
    </row>
    <row r="17" spans="1:93" ht="13.15" customHeight="1" x14ac:dyDescent="0.2">
      <c r="A17" s="6">
        <f>'ICT Infra'!A16</f>
        <v>13</v>
      </c>
      <c r="B17" s="6">
        <f>'ICT Infra'!B16</f>
        <v>2162</v>
      </c>
      <c r="C17" s="28" t="str">
        <f>'ICT Infra'!C16</f>
        <v xml:space="preserve">भीखीविंड </v>
      </c>
      <c r="D17" s="29" t="str">
        <f>'ICT Infra'!N16</f>
        <v>Yes</v>
      </c>
      <c r="E17" s="29" t="str">
        <f>'ICT Infra'!O16</f>
        <v>https://bhikiwindbsf.kvs.ac.in/</v>
      </c>
      <c r="F17" s="29" t="str">
        <f>'ICT Infra'!P16</f>
        <v>Yes</v>
      </c>
      <c r="G17" s="162" t="str">
        <f t="shared" si="0"/>
        <v>31.03.2023</v>
      </c>
    </row>
    <row r="18" spans="1:93" ht="13.15" customHeight="1" x14ac:dyDescent="0.2">
      <c r="A18" s="6">
        <f>'ICT Infra'!A17</f>
        <v>14</v>
      </c>
      <c r="B18" s="6">
        <f>'ICT Infra'!B17</f>
        <v>2249</v>
      </c>
      <c r="C18" s="28" t="str">
        <f>'ICT Infra'!C17</f>
        <v xml:space="preserve">भुंगा </v>
      </c>
      <c r="D18" s="29" t="str">
        <f>'ICT Infra'!N17</f>
        <v>Yes</v>
      </c>
      <c r="E18" s="29" t="str">
        <f>'ICT Infra'!O17</f>
        <v>bhunga.kvs.ac.in</v>
      </c>
      <c r="F18" s="29" t="str">
        <f>'ICT Infra'!P17</f>
        <v>Yes</v>
      </c>
      <c r="G18" s="162" t="str">
        <f t="shared" si="0"/>
        <v>31.03.2023</v>
      </c>
    </row>
    <row r="19" spans="1:93" ht="13.15" customHeight="1" x14ac:dyDescent="0.2">
      <c r="A19" s="6">
        <f>'ICT Infra'!A18</f>
        <v>15</v>
      </c>
      <c r="B19" s="6">
        <f>'ICT Infra'!B18</f>
        <v>2213</v>
      </c>
      <c r="C19" s="28" t="str">
        <f>'ICT Infra'!C18</f>
        <v xml:space="preserve">बी एस एफ के एम एस वाला </v>
      </c>
      <c r="D19" s="29" t="str">
        <f>'ICT Infra'!N18</f>
        <v>Yes</v>
      </c>
      <c r="E19" s="29" t="str">
        <f>'ICT Infra'!O18</f>
        <v>https://bsfkmswala.kvs.ac.in/</v>
      </c>
      <c r="F19" s="29" t="str">
        <f>'ICT Infra'!P18</f>
        <v>Yes</v>
      </c>
      <c r="G19" s="162" t="str">
        <f t="shared" si="0"/>
        <v>31.03.2023</v>
      </c>
    </row>
    <row r="20" spans="1:93" ht="13.15" customHeight="1" x14ac:dyDescent="0.2">
      <c r="A20" s="6">
        <f>'ICT Infra'!A19</f>
        <v>16</v>
      </c>
      <c r="B20" s="6">
        <f>'ICT Infra'!B19</f>
        <v>1301</v>
      </c>
      <c r="C20" s="28" t="str">
        <f>'ICT Infra'!C19</f>
        <v>चंडीगढ़ सेक्टर -29</v>
      </c>
      <c r="D20" s="29" t="str">
        <f>'ICT Infra'!N19</f>
        <v>Yes</v>
      </c>
      <c r="E20" s="29" t="str">
        <f>'ICT Infra'!O19</f>
        <v>chandigarhocf.kvs.ac.in</v>
      </c>
      <c r="F20" s="29" t="str">
        <f>'ICT Infra'!P19</f>
        <v>Yes</v>
      </c>
      <c r="G20" s="162" t="str">
        <f t="shared" si="0"/>
        <v>31.03.2023</v>
      </c>
    </row>
    <row r="21" spans="1:93" ht="13.15" customHeight="1" x14ac:dyDescent="0.2">
      <c r="A21" s="6">
        <f>'ICT Infra'!A20</f>
        <v>17</v>
      </c>
      <c r="B21" s="6">
        <f>'ICT Infra'!B20</f>
        <v>1302</v>
      </c>
      <c r="C21" s="28" t="str">
        <f>'ICT Infra'!C20</f>
        <v xml:space="preserve">चंडीगढ़ 3 बीआरडी </v>
      </c>
      <c r="D21" s="29" t="str">
        <f>'ICT Infra'!N20</f>
        <v>Yes</v>
      </c>
      <c r="E21" s="29" t="str">
        <f>'ICT Infra'!O20</f>
        <v>https://chandigarh3brd.kvs.ac.in</v>
      </c>
      <c r="F21" s="29" t="str">
        <f>'ICT Infra'!P20</f>
        <v>Yes</v>
      </c>
      <c r="G21" s="162" t="str">
        <f t="shared" si="0"/>
        <v>31.03.2023</v>
      </c>
    </row>
    <row r="22" spans="1:93" ht="13.15" customHeight="1" x14ac:dyDescent="0.2">
      <c r="A22" s="6">
        <f>'ICT Infra'!A21</f>
        <v>18</v>
      </c>
      <c r="B22" s="6">
        <f>'ICT Infra'!B21</f>
        <v>1303</v>
      </c>
      <c r="C22" s="28" t="str">
        <f>'ICT Infra'!C21</f>
        <v xml:space="preserve">हाई ग्राउन्ड चंडीगढ़ </v>
      </c>
      <c r="D22" s="29" t="str">
        <f>'ICT Infra'!N21</f>
        <v>Yes</v>
      </c>
      <c r="E22" s="29" t="str">
        <f>'ICT Infra'!O21</f>
        <v>https://afshighgrounds.kvs.ac.in/</v>
      </c>
      <c r="F22" s="29" t="str">
        <f>'ICT Infra'!P21</f>
        <v>Yes</v>
      </c>
      <c r="G22" s="162" t="str">
        <f t="shared" si="0"/>
        <v>31.03.2023</v>
      </c>
    </row>
    <row r="23" spans="1:93" ht="13.15" customHeight="1" x14ac:dyDescent="0.2">
      <c r="A23" s="6">
        <f>'ICT Infra'!A22</f>
        <v>19</v>
      </c>
      <c r="B23" s="6">
        <f>'ICT Infra'!B22</f>
        <v>1304</v>
      </c>
      <c r="C23" s="28" t="str">
        <f>'ICT Infra'!C22</f>
        <v xml:space="preserve">चंडीगढ़ सेक्टर -31 </v>
      </c>
      <c r="D23" s="29" t="str">
        <f>'ICT Infra'!N22</f>
        <v>Yes</v>
      </c>
      <c r="E23" s="29" t="str">
        <f>'ICT Infra'!O22</f>
        <v>https://chandigarhsec31.kvs.ac.in</v>
      </c>
      <c r="F23" s="29" t="str">
        <f>'ICT Infra'!P22</f>
        <v>Yes</v>
      </c>
      <c r="G23" s="162" t="str">
        <f t="shared" si="0"/>
        <v>31.03.2023</v>
      </c>
    </row>
    <row r="24" spans="1:93" ht="13.15" customHeight="1" x14ac:dyDescent="0.2">
      <c r="A24" s="6">
        <f>'ICT Infra'!A23</f>
        <v>20</v>
      </c>
      <c r="B24" s="6">
        <f>'ICT Infra'!B23</f>
        <v>1305</v>
      </c>
      <c r="C24" s="28" t="str">
        <f>'ICT Infra'!C23</f>
        <v xml:space="preserve">चंडीगढ़ सेक्टर -47 (प्रथम एवं द्वितीय पाली) </v>
      </c>
      <c r="D24" s="29" t="str">
        <f>'ICT Infra'!N23</f>
        <v>Yes</v>
      </c>
      <c r="E24" s="29" t="str">
        <f>'ICT Infra'!O23</f>
        <v>https://chandigarhsec47.kvs.ac.in/</v>
      </c>
      <c r="F24" s="29" t="str">
        <f>'ICT Infra'!P23</f>
        <v>Yes</v>
      </c>
      <c r="G24" s="162" t="str">
        <f t="shared" si="0"/>
        <v>31.03.2023</v>
      </c>
    </row>
    <row r="25" spans="1:93" ht="13.15" customHeight="1" x14ac:dyDescent="0.2">
      <c r="A25" s="6">
        <f>'ICT Infra'!A24</f>
        <v>21</v>
      </c>
      <c r="B25" s="6">
        <f>'ICT Infra'!B24</f>
        <v>1310</v>
      </c>
      <c r="C25" s="28" t="str">
        <f>'ICT Infra'!C24</f>
        <v xml:space="preserve">दप्पर </v>
      </c>
      <c r="D25" s="29" t="str">
        <f>'ICT Infra'!N24</f>
        <v>Yes</v>
      </c>
      <c r="E25" s="29" t="str">
        <f>'ICT Infra'!O24</f>
        <v>https://dappar.kvs.ac.in</v>
      </c>
      <c r="F25" s="29" t="str">
        <f>'ICT Infra'!P24</f>
        <v>Yes</v>
      </c>
      <c r="G25" s="162" t="str">
        <f t="shared" si="0"/>
        <v>31.03.2023</v>
      </c>
    </row>
    <row r="26" spans="1:93" s="9" customFormat="1" ht="13.15" customHeight="1" x14ac:dyDescent="0.2">
      <c r="A26" s="6">
        <f>'ICT Infra'!A25</f>
        <v>22</v>
      </c>
      <c r="B26" s="6">
        <f>'ICT Infra'!B25</f>
        <v>1311</v>
      </c>
      <c r="C26" s="28" t="str">
        <f>'ICT Infra'!C25</f>
        <v xml:space="preserve">फरीदकोट </v>
      </c>
      <c r="D26" s="29" t="str">
        <f>'ICT Infra'!N25</f>
        <v>Yes</v>
      </c>
      <c r="E26" s="29" t="str">
        <f>'ICT Infra'!O25</f>
        <v>faridkot.kvs.ac.in</v>
      </c>
      <c r="F26" s="29" t="str">
        <f>'ICT Infra'!P25</f>
        <v>Yes</v>
      </c>
      <c r="G26" s="162" t="str">
        <f t="shared" si="0"/>
        <v>31.03.2023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</row>
    <row r="27" spans="1:93" ht="13.15" customHeight="1" x14ac:dyDescent="0.2">
      <c r="A27" s="6">
        <f>'ICT Infra'!A26</f>
        <v>23</v>
      </c>
      <c r="B27" s="6">
        <f>'ICT Infra'!B26</f>
        <v>2216</v>
      </c>
      <c r="C27" s="28" t="str">
        <f>'ICT Infra'!C26</f>
        <v xml:space="preserve">फाजलिका </v>
      </c>
      <c r="D27" s="29" t="str">
        <f>'ICT Infra'!N26</f>
        <v>Yes</v>
      </c>
      <c r="E27" s="29" t="str">
        <f>'ICT Infra'!O26</f>
        <v>fazilkabsf.kvs.ac.in</v>
      </c>
      <c r="F27" s="29" t="str">
        <f>'ICT Infra'!P26</f>
        <v>Yes</v>
      </c>
      <c r="G27" s="162" t="str">
        <f t="shared" si="0"/>
        <v>31.03.2023</v>
      </c>
    </row>
    <row r="28" spans="1:93" ht="13.15" customHeight="1" x14ac:dyDescent="0.2">
      <c r="A28" s="6">
        <f>'ICT Infra'!A27</f>
        <v>24</v>
      </c>
      <c r="B28" s="6">
        <f>'ICT Infra'!B27</f>
        <v>1312</v>
      </c>
      <c r="C28" s="28" t="str">
        <f>'ICT Infra'!C27</f>
        <v>फिरोजपुर कैंट  1</v>
      </c>
      <c r="D28" s="29" t="str">
        <f>'ICT Infra'!N27</f>
        <v>Yes</v>
      </c>
      <c r="E28" s="29" t="str">
        <f>'ICT Infra'!O27</f>
        <v>no1ferozepur.kvs.ac.in</v>
      </c>
      <c r="F28" s="29" t="str">
        <f>'ICT Infra'!P27</f>
        <v>Yes</v>
      </c>
      <c r="G28" s="162" t="str">
        <f t="shared" si="0"/>
        <v>31.03.2023</v>
      </c>
    </row>
    <row r="29" spans="1:93" ht="13.15" customHeight="1" x14ac:dyDescent="0.2">
      <c r="A29" s="6">
        <f>'ICT Infra'!A28</f>
        <v>25</v>
      </c>
      <c r="B29" s="6">
        <f>'ICT Infra'!B28</f>
        <v>1313</v>
      </c>
      <c r="C29" s="28" t="str">
        <f>'ICT Infra'!C28</f>
        <v xml:space="preserve">फिरोजपुर कैंट  2 </v>
      </c>
      <c r="D29" s="29" t="str">
        <f>'ICT Infra'!N28</f>
        <v>Yes</v>
      </c>
      <c r="E29" s="29" t="str">
        <f>'ICT Infra'!O28</f>
        <v>no2ferozepur.kvs.ac.in</v>
      </c>
      <c r="F29" s="29" t="str">
        <f>'ICT Infra'!P28</f>
        <v>Yes</v>
      </c>
      <c r="G29" s="162" t="str">
        <f t="shared" si="0"/>
        <v>31.03.2023</v>
      </c>
    </row>
    <row r="30" spans="1:93" ht="13.15" customHeight="1" x14ac:dyDescent="0.2">
      <c r="A30" s="6">
        <f>'ICT Infra'!A29</f>
        <v>26</v>
      </c>
      <c r="B30" s="6">
        <f>'ICT Infra'!B29</f>
        <v>1667</v>
      </c>
      <c r="C30" s="28" t="str">
        <f>'ICT Infra'!C29</f>
        <v>गुरदासपुर(टिबरी कैंट)</v>
      </c>
      <c r="D30" s="29" t="str">
        <f>'ICT Infra'!N29</f>
        <v>Yes</v>
      </c>
      <c r="E30" s="29" t="str">
        <f>'ICT Infra'!O29</f>
        <v>https://tibricantt.kvs.ac.in/</v>
      </c>
      <c r="F30" s="29" t="str">
        <f>'ICT Infra'!P29</f>
        <v>Yes</v>
      </c>
      <c r="G30" s="162" t="str">
        <f t="shared" si="0"/>
        <v>31.03.2023</v>
      </c>
    </row>
    <row r="31" spans="1:93" ht="13.15" customHeight="1" x14ac:dyDescent="0.2">
      <c r="A31" s="6">
        <f>'ICT Infra'!A30</f>
        <v>27</v>
      </c>
      <c r="B31" s="6">
        <f>'ICT Infra'!B30</f>
        <v>1314</v>
      </c>
      <c r="C31" s="28" t="str">
        <f>'ICT Infra'!C30</f>
        <v>हलवारा न. 1</v>
      </c>
      <c r="D31" s="29" t="str">
        <f>'ICT Infra'!N30</f>
        <v>Yes</v>
      </c>
      <c r="E31" s="29" t="str">
        <f>'ICT Infra'!O30</f>
        <v>https://no1halwara.kvs.ac.in</v>
      </c>
      <c r="F31" s="29" t="str">
        <f>'ICT Infra'!P30</f>
        <v>Yes</v>
      </c>
      <c r="G31" s="162" t="str">
        <f t="shared" si="0"/>
        <v>31.03.2023</v>
      </c>
    </row>
    <row r="32" spans="1:93" ht="13.15" customHeight="1" x14ac:dyDescent="0.2">
      <c r="A32" s="6">
        <f>'ICT Infra'!A31</f>
        <v>28</v>
      </c>
      <c r="B32" s="6">
        <f>'ICT Infra'!B31</f>
        <v>1315</v>
      </c>
      <c r="C32" s="28" t="str">
        <f>'ICT Infra'!C31</f>
        <v xml:space="preserve">हलवारा न. 2 </v>
      </c>
      <c r="D32" s="29" t="str">
        <f>'ICT Infra'!N31</f>
        <v>Yes</v>
      </c>
      <c r="E32" s="29" t="str">
        <f>'ICT Infra'!O31</f>
        <v>https://no2halwara.kvs.ac.in</v>
      </c>
      <c r="F32" s="29" t="str">
        <f>'ICT Infra'!P31</f>
        <v>Yes</v>
      </c>
      <c r="G32" s="162" t="str">
        <f t="shared" si="0"/>
        <v>31.03.2023</v>
      </c>
    </row>
    <row r="33" spans="1:7" ht="13.15" customHeight="1" x14ac:dyDescent="0.2">
      <c r="A33" s="6">
        <f>'ICT Infra'!A32</f>
        <v>29</v>
      </c>
      <c r="B33" s="6">
        <f>'ICT Infra'!B32</f>
        <v>1321</v>
      </c>
      <c r="C33" s="28" t="str">
        <f>'ICT Infra'!C32</f>
        <v>हुसैनपुर  न. 1</v>
      </c>
      <c r="D33" s="29" t="str">
        <f>'ICT Infra'!N32</f>
        <v>Yes</v>
      </c>
      <c r="E33" s="29" t="str">
        <f>'ICT Infra'!O32</f>
        <v>https://no1hussainpur.kvs.ac.in</v>
      </c>
      <c r="F33" s="29" t="str">
        <f>'ICT Infra'!P32</f>
        <v>Yes</v>
      </c>
      <c r="G33" s="162" t="str">
        <f t="shared" si="0"/>
        <v>31.03.2023</v>
      </c>
    </row>
    <row r="34" spans="1:7" ht="13.15" customHeight="1" x14ac:dyDescent="0.2">
      <c r="A34" s="6">
        <f>'ICT Infra'!A33</f>
        <v>30</v>
      </c>
      <c r="B34" s="6">
        <f>'ICT Infra'!B33</f>
        <v>2106</v>
      </c>
      <c r="C34" s="28" t="str">
        <f>'ICT Infra'!C33</f>
        <v xml:space="preserve">हुसैनपुर  न. 2 </v>
      </c>
      <c r="D34" s="29" t="str">
        <f>'ICT Infra'!N33</f>
        <v>Yes</v>
      </c>
      <c r="E34" s="29" t="str">
        <f>'ICT Infra'!O33</f>
        <v>https://no2hussainpur.kvs.ac.in</v>
      </c>
      <c r="F34" s="29" t="str">
        <f>'ICT Infra'!P33</f>
        <v>Yes</v>
      </c>
      <c r="G34" s="162" t="str">
        <f t="shared" si="0"/>
        <v>31.03.2023</v>
      </c>
    </row>
    <row r="35" spans="1:7" ht="13.15" customHeight="1" x14ac:dyDescent="0.2">
      <c r="A35" s="6">
        <f>'ICT Infra'!A34</f>
        <v>31</v>
      </c>
      <c r="B35" s="6">
        <f>'ICT Infra'!B34</f>
        <v>1319</v>
      </c>
      <c r="C35" s="28" t="str">
        <f>'ICT Infra'!C34</f>
        <v xml:space="preserve">जलालाबाद </v>
      </c>
      <c r="D35" s="29" t="str">
        <f>'ICT Infra'!N34</f>
        <v>Yes</v>
      </c>
      <c r="E35" s="29" t="str">
        <f>'ICT Infra'!O34</f>
        <v>https://jalalabadbsf.kvs.ac.in</v>
      </c>
      <c r="F35" s="29" t="str">
        <f>'ICT Infra'!P34</f>
        <v>Yes</v>
      </c>
      <c r="G35" s="162" t="str">
        <f t="shared" si="0"/>
        <v>31.03.2023</v>
      </c>
    </row>
    <row r="36" spans="1:7" ht="13.15" customHeight="1" x14ac:dyDescent="0.2">
      <c r="A36" s="6">
        <f>'ICT Infra'!A35</f>
        <v>32</v>
      </c>
      <c r="B36" s="6">
        <f>'ICT Infra'!B35</f>
        <v>1669</v>
      </c>
      <c r="C36" s="28" t="str">
        <f>'ICT Infra'!C35</f>
        <v>जालंधर  कैंट न. 1</v>
      </c>
      <c r="D36" s="29" t="str">
        <f>'ICT Infra'!N35</f>
        <v>Yes</v>
      </c>
      <c r="E36" s="29" t="str">
        <f>'ICT Infra'!O35</f>
        <v>https://no1jalandhar.kvs.ac.in/</v>
      </c>
      <c r="F36" s="29" t="str">
        <f>'ICT Infra'!P35</f>
        <v>Yes</v>
      </c>
      <c r="G36" s="162" t="str">
        <f t="shared" si="0"/>
        <v>31.03.2023</v>
      </c>
    </row>
    <row r="37" spans="1:7" ht="13.15" customHeight="1" x14ac:dyDescent="0.2">
      <c r="A37" s="6">
        <f>'ICT Infra'!A36</f>
        <v>33</v>
      </c>
      <c r="B37" s="6">
        <f>'ICT Infra'!B36</f>
        <v>1670</v>
      </c>
      <c r="C37" s="28" t="str">
        <f>'ICT Infra'!C36</f>
        <v xml:space="preserve">जालंधर  कैंट न. 2 </v>
      </c>
      <c r="D37" s="29" t="str">
        <f>'ICT Infra'!N36</f>
        <v>Yes</v>
      </c>
      <c r="E37" s="29" t="str">
        <f>'ICT Infra'!O36</f>
        <v>https://no2jalandhar.kvs.ac.in/</v>
      </c>
      <c r="F37" s="29" t="str">
        <f>'ICT Infra'!P36</f>
        <v>Yes</v>
      </c>
      <c r="G37" s="162" t="str">
        <f t="shared" si="0"/>
        <v>31.03.2023</v>
      </c>
    </row>
    <row r="38" spans="1:7" ht="13.15" customHeight="1" x14ac:dyDescent="0.2">
      <c r="A38" s="6">
        <f>'ICT Infra'!A37</f>
        <v>34</v>
      </c>
      <c r="B38" s="6">
        <f>'ICT Infra'!B37</f>
        <v>1671</v>
      </c>
      <c r="C38" s="28" t="str">
        <f>'ICT Infra'!C37</f>
        <v xml:space="preserve">जालंधर  कैंट न. 3 </v>
      </c>
      <c r="D38" s="29" t="str">
        <f>'ICT Infra'!N37</f>
        <v>Yes</v>
      </c>
      <c r="E38" s="29" t="str">
        <f>'ICT Infra'!O37</f>
        <v>https://no3jalandhar.kvs.ac.in</v>
      </c>
      <c r="F38" s="29" t="str">
        <f>'ICT Infra'!P37</f>
        <v>Yes</v>
      </c>
      <c r="G38" s="162" t="str">
        <f t="shared" si="0"/>
        <v>31.03.2023</v>
      </c>
    </row>
    <row r="39" spans="1:7" ht="13.15" customHeight="1" x14ac:dyDescent="0.2">
      <c r="A39" s="6">
        <f>'ICT Infra'!A38</f>
        <v>35</v>
      </c>
      <c r="B39" s="6">
        <f>'ICT Infra'!B38</f>
        <v>1672</v>
      </c>
      <c r="C39" s="28" t="str">
        <f>'ICT Infra'!C38</f>
        <v xml:space="preserve">जालंधर  कैंट न. 4 </v>
      </c>
      <c r="D39" s="29" t="str">
        <f>'ICT Infra'!N38</f>
        <v>Yes</v>
      </c>
      <c r="E39" s="29" t="str">
        <f>'ICT Infra'!O38</f>
        <v>https://no4jalandhar.kvs.ac.in/</v>
      </c>
      <c r="F39" s="29" t="str">
        <f>'ICT Infra'!P38</f>
        <v>Yes</v>
      </c>
      <c r="G39" s="162" t="str">
        <f t="shared" si="0"/>
        <v>31.03.2023</v>
      </c>
    </row>
    <row r="40" spans="1:7" ht="13.15" customHeight="1" x14ac:dyDescent="0.2">
      <c r="A40" s="6">
        <f>'ICT Infra'!A39</f>
        <v>36</v>
      </c>
      <c r="B40" s="6">
        <f>'ICT Infra'!B39</f>
        <v>1322</v>
      </c>
      <c r="C40" s="28" t="str">
        <f>'ICT Infra'!C39</f>
        <v xml:space="preserve">कपूरथला </v>
      </c>
      <c r="D40" s="29" t="str">
        <f>'ICT Infra'!N39</f>
        <v>Yes</v>
      </c>
      <c r="E40" s="29" t="str">
        <f>'ICT Infra'!O39</f>
        <v>https://kapurthalacantt.kvs.ac.in/</v>
      </c>
      <c r="F40" s="29" t="str">
        <f>'ICT Infra'!P39</f>
        <v>Yes</v>
      </c>
      <c r="G40" s="162" t="str">
        <f t="shared" si="0"/>
        <v>31.03.2023</v>
      </c>
    </row>
    <row r="41" spans="1:7" ht="13.15" customHeight="1" x14ac:dyDescent="0.2">
      <c r="A41" s="6">
        <f>'ICT Infra'!A40</f>
        <v>37</v>
      </c>
      <c r="B41" s="6">
        <f>'ICT Infra'!B40</f>
        <v>2335</v>
      </c>
      <c r="C41" s="28" t="str">
        <f>'ICT Infra'!C40</f>
        <v xml:space="preserve">खानपुर </v>
      </c>
      <c r="D41" s="29" t="str">
        <f>'ICT Infra'!N40</f>
        <v>Yes</v>
      </c>
      <c r="E41" s="29" t="str">
        <f>'ICT Infra'!O40</f>
        <v xml:space="preserve">www.khanpur.kvs.ac.in </v>
      </c>
      <c r="F41" s="29" t="str">
        <f>'ICT Infra'!P40</f>
        <v>Yes</v>
      </c>
      <c r="G41" s="162" t="str">
        <f t="shared" si="0"/>
        <v>31.03.2023</v>
      </c>
    </row>
    <row r="42" spans="1:7" ht="13.15" customHeight="1" x14ac:dyDescent="0.2">
      <c r="A42" s="6">
        <f>'ICT Infra'!A41</f>
        <v>38</v>
      </c>
      <c r="B42" s="6">
        <f>'ICT Infra'!B41</f>
        <v>2212</v>
      </c>
      <c r="C42" s="28" t="str">
        <f>'ICT Infra'!C41</f>
        <v xml:space="preserve">मोहाली </v>
      </c>
      <c r="D42" s="29" t="str">
        <f>'ICT Infra'!N41</f>
        <v>Yes</v>
      </c>
      <c r="E42" s="29" t="str">
        <f>'ICT Infra'!O41</f>
        <v>www.mohali.kvs.ac.in</v>
      </c>
      <c r="F42" s="29" t="str">
        <f>'ICT Infra'!P41</f>
        <v>Yes</v>
      </c>
      <c r="G42" s="162" t="str">
        <f t="shared" si="0"/>
        <v>31.03.2023</v>
      </c>
    </row>
    <row r="43" spans="1:7" ht="13.15" customHeight="1" x14ac:dyDescent="0.2">
      <c r="A43" s="6">
        <f>'ICT Infra'!A42</f>
        <v>39</v>
      </c>
      <c r="B43" s="6">
        <f>'ICT Infra'!B42</f>
        <v>1308</v>
      </c>
      <c r="C43" s="28" t="str">
        <f>'ICT Infra'!C42</f>
        <v xml:space="preserve">मुलांपुर </v>
      </c>
      <c r="D43" s="29" t="str">
        <f>'ICT Infra'!N42</f>
        <v>Yes</v>
      </c>
      <c r="E43" s="29" t="str">
        <f>'ICT Infra'!O42</f>
        <v>https://mullanpur.kvs.ac.in</v>
      </c>
      <c r="F43" s="29" t="str">
        <f>'ICT Infra'!P42</f>
        <v>Yes</v>
      </c>
      <c r="G43" s="162" t="str">
        <f t="shared" si="0"/>
        <v>31.03.2023</v>
      </c>
    </row>
    <row r="44" spans="1:7" ht="13.15" customHeight="1" x14ac:dyDescent="0.2">
      <c r="A44" s="6">
        <f>'ICT Infra'!A43</f>
        <v>40</v>
      </c>
      <c r="B44" s="6">
        <f>'ICT Infra'!B43</f>
        <v>1328</v>
      </c>
      <c r="C44" s="28" t="str">
        <f>'ICT Infra'!C43</f>
        <v>नाभा कैंट</v>
      </c>
      <c r="D44" s="29" t="str">
        <f>'ICT Infra'!N43</f>
        <v>Yes</v>
      </c>
      <c r="E44" s="29" t="str">
        <f>'ICT Infra'!O43</f>
        <v>https://nabhacantt.kvs.ac.in</v>
      </c>
      <c r="F44" s="29" t="str">
        <f>'ICT Infra'!P43</f>
        <v>Yes</v>
      </c>
      <c r="G44" s="162" t="str">
        <f t="shared" si="0"/>
        <v>31.03.2023</v>
      </c>
    </row>
    <row r="45" spans="1:7" ht="13.15" customHeight="1" x14ac:dyDescent="0.2">
      <c r="A45" s="6">
        <f>'ICT Infra'!A44</f>
        <v>41</v>
      </c>
      <c r="B45" s="6">
        <f>'ICT Infra'!B44</f>
        <v>1687</v>
      </c>
      <c r="C45" s="28" t="str">
        <f>'ICT Infra'!C44</f>
        <v xml:space="preserve">नंगलभूर </v>
      </c>
      <c r="D45" s="29" t="str">
        <f>'ICT Infra'!N44</f>
        <v>Yes</v>
      </c>
      <c r="E45" s="29" t="str">
        <f>'ICT Infra'!O44</f>
        <v>nangalbhur.kvs.ac.in</v>
      </c>
      <c r="F45" s="29" t="str">
        <f>'ICT Infra'!P44</f>
        <v>Yes</v>
      </c>
      <c r="G45" s="162" t="str">
        <f t="shared" si="0"/>
        <v>31.03.2023</v>
      </c>
    </row>
    <row r="46" spans="1:7" ht="13.15" customHeight="1" x14ac:dyDescent="0.2">
      <c r="A46" s="6">
        <f>'ICT Infra'!A45</f>
        <v>42</v>
      </c>
      <c r="B46" s="6">
        <f>'ICT Infra'!B45</f>
        <v>1690</v>
      </c>
      <c r="C46" s="28" t="str">
        <f>'ICT Infra'!C45</f>
        <v>पठानकोट कैंट न. 1</v>
      </c>
      <c r="D46" s="29" t="str">
        <f>'ICT Infra'!N45</f>
        <v>Yes</v>
      </c>
      <c r="E46" s="29" t="str">
        <f>'ICT Infra'!O45</f>
        <v>https://no1pathankot.kvs.ac.in</v>
      </c>
      <c r="F46" s="29" t="str">
        <f>'ICT Infra'!P45</f>
        <v>Yes</v>
      </c>
      <c r="G46" s="162" t="str">
        <f t="shared" si="0"/>
        <v>31.03.2023</v>
      </c>
    </row>
    <row r="47" spans="1:7" ht="13.15" customHeight="1" x14ac:dyDescent="0.2">
      <c r="A47" s="6">
        <f>'ICT Infra'!A46</f>
        <v>43</v>
      </c>
      <c r="B47" s="6">
        <f>'ICT Infra'!B46</f>
        <v>1691</v>
      </c>
      <c r="C47" s="28" t="str">
        <f>'ICT Infra'!C46</f>
        <v xml:space="preserve">पठानकोट  कैंट न. 2 </v>
      </c>
      <c r="D47" s="29" t="str">
        <f>'ICT Infra'!N46</f>
        <v>Yes</v>
      </c>
      <c r="E47" s="29" t="str">
        <f>'ICT Infra'!O46</f>
        <v>https://no2pathankot.kvs.ac.in</v>
      </c>
      <c r="F47" s="29" t="str">
        <f>'ICT Infra'!P46</f>
        <v>Yes</v>
      </c>
      <c r="G47" s="162" t="str">
        <f t="shared" si="0"/>
        <v>31.03.2023</v>
      </c>
    </row>
    <row r="48" spans="1:7" ht="13.15" customHeight="1" x14ac:dyDescent="0.2">
      <c r="A48" s="6">
        <f>'ICT Infra'!A47</f>
        <v>44</v>
      </c>
      <c r="B48" s="6">
        <f>'ICT Infra'!B47</f>
        <v>1692</v>
      </c>
      <c r="C48" s="28" t="str">
        <f>'ICT Infra'!C47</f>
        <v xml:space="preserve">पठानकोट कैंट न. 3 </v>
      </c>
      <c r="D48" s="29" t="str">
        <f>'ICT Infra'!N47</f>
        <v>Yes</v>
      </c>
      <c r="E48" s="29" t="str">
        <f>'ICT Infra'!O47</f>
        <v>https://no3pathankot.kvs.ac.in</v>
      </c>
      <c r="F48" s="29" t="str">
        <f>'ICT Infra'!P47</f>
        <v>Yes</v>
      </c>
      <c r="G48" s="162" t="str">
        <f t="shared" si="0"/>
        <v>31.03.2023</v>
      </c>
    </row>
    <row r="49" spans="1:7" ht="13.15" customHeight="1" x14ac:dyDescent="0.2">
      <c r="A49" s="6">
        <f>'ICT Infra'!A48</f>
        <v>45</v>
      </c>
      <c r="B49" s="6">
        <f>'ICT Infra'!B48</f>
        <v>1693</v>
      </c>
      <c r="C49" s="28" t="str">
        <f>'ICT Infra'!C48</f>
        <v xml:space="preserve">पठानकोट  कैंट न. 4 </v>
      </c>
      <c r="D49" s="29" t="str">
        <f>'ICT Infra'!N48</f>
        <v>Yes</v>
      </c>
      <c r="E49" s="29" t="str">
        <f>'ICT Infra'!O48</f>
        <v>https://no4pathankot.kvs.ac.in</v>
      </c>
      <c r="F49" s="29" t="str">
        <f>'ICT Infra'!P48</f>
        <v>Yes</v>
      </c>
      <c r="G49" s="162" t="str">
        <f t="shared" si="0"/>
        <v>31.03.2023</v>
      </c>
    </row>
    <row r="50" spans="1:7" ht="13.15" customHeight="1" x14ac:dyDescent="0.2">
      <c r="A50" s="6">
        <f>'ICT Infra'!A49</f>
        <v>46</v>
      </c>
      <c r="B50" s="6">
        <f>'ICT Infra'!B49</f>
        <v>1335</v>
      </c>
      <c r="C50" s="28" t="str">
        <f>'ICT Infra'!C49</f>
        <v>पटियाला न. 1</v>
      </c>
      <c r="D50" s="29" t="str">
        <f>'ICT Infra'!N49</f>
        <v>Yes</v>
      </c>
      <c r="E50" s="29" t="str">
        <f>'ICT Infra'!O49</f>
        <v>https://no1patiala.kvs.ac.in</v>
      </c>
      <c r="F50" s="29" t="str">
        <f>'ICT Infra'!P49</f>
        <v>Yes</v>
      </c>
      <c r="G50" s="162" t="str">
        <f t="shared" si="0"/>
        <v>31.03.2023</v>
      </c>
    </row>
    <row r="51" spans="1:7" ht="13.15" customHeight="1" x14ac:dyDescent="0.2">
      <c r="A51" s="6">
        <f>'ICT Infra'!A50</f>
        <v>47</v>
      </c>
      <c r="B51" s="6">
        <f>'ICT Infra'!B50</f>
        <v>1336</v>
      </c>
      <c r="C51" s="28" t="str">
        <f>'ICT Infra'!C50</f>
        <v xml:space="preserve">पटियाला न. 2 </v>
      </c>
      <c r="D51" s="29" t="str">
        <f>'ICT Infra'!N50</f>
        <v>Yes</v>
      </c>
      <c r="E51" s="29" t="str">
        <f>'ICT Infra'!O50</f>
        <v>https://no2patiala.kvs.ac.in</v>
      </c>
      <c r="F51" s="29" t="str">
        <f>'ICT Infra'!P50</f>
        <v>Yes</v>
      </c>
      <c r="G51" s="162" t="str">
        <f t="shared" si="0"/>
        <v>31.03.2023</v>
      </c>
    </row>
    <row r="52" spans="1:7" ht="13.15" customHeight="1" x14ac:dyDescent="0.2">
      <c r="A52" s="6">
        <f>'ICT Infra'!A51</f>
        <v>48</v>
      </c>
      <c r="B52" s="6">
        <f>'ICT Infra'!B51</f>
        <v>1337</v>
      </c>
      <c r="C52" s="28" t="str">
        <f>'ICT Infra'!C51</f>
        <v xml:space="preserve">पटियाला न. 3 </v>
      </c>
      <c r="D52" s="29" t="str">
        <f>'ICT Infra'!N51</f>
        <v>Yes</v>
      </c>
      <c r="E52" s="29" t="str">
        <f>'ICT Infra'!O51</f>
        <v>https://no3patiala.kvs.ac.in</v>
      </c>
      <c r="F52" s="29" t="str">
        <f>'ICT Infra'!P51</f>
        <v>Yes</v>
      </c>
      <c r="G52" s="162" t="str">
        <f t="shared" si="0"/>
        <v>31.03.2023</v>
      </c>
    </row>
    <row r="53" spans="1:7" ht="13.15" customHeight="1" x14ac:dyDescent="0.2">
      <c r="A53" s="6">
        <f>'ICT Infra'!A52</f>
        <v>49</v>
      </c>
      <c r="B53" s="6">
        <f>'ICT Infra'!B52</f>
        <v>2217</v>
      </c>
      <c r="C53" s="28" t="str">
        <f>'ICT Infra'!C52</f>
        <v>रियोना ऊंचा (फतेहगढ़ साहिब)</v>
      </c>
      <c r="D53" s="29" t="str">
        <f>'ICT Infra'!N52</f>
        <v>Yes</v>
      </c>
      <c r="E53" s="29" t="str">
        <f>'ICT Infra'!O52</f>
        <v>https://reonaucha.kvs.ac.in/</v>
      </c>
      <c r="F53" s="29" t="str">
        <f>'ICT Infra'!P52</f>
        <v>Yes</v>
      </c>
      <c r="G53" s="162" t="str">
        <f t="shared" si="0"/>
        <v>31.03.2023</v>
      </c>
    </row>
    <row r="54" spans="1:7" ht="13.15" customHeight="1" x14ac:dyDescent="0.2">
      <c r="A54" s="6">
        <f>'ICT Infra'!A53</f>
        <v>50</v>
      </c>
      <c r="B54" s="6">
        <f>'ICT Infra'!B53</f>
        <v>2161</v>
      </c>
      <c r="C54" s="28" t="str">
        <f>'ICT Infra'!C53</f>
        <v xml:space="preserve">सराएखास </v>
      </c>
      <c r="D54" s="29" t="str">
        <f>'ICT Infra'!N53</f>
        <v>Yes</v>
      </c>
      <c r="E54" s="29" t="str">
        <f>'ICT Infra'!O53</f>
        <v>https://saraikhascrpf.kvs.ac.in</v>
      </c>
      <c r="F54" s="29" t="str">
        <f>'ICT Infra'!P53</f>
        <v>Yes</v>
      </c>
      <c r="G54" s="162" t="str">
        <f t="shared" si="0"/>
        <v>31.03.2023</v>
      </c>
    </row>
    <row r="55" spans="1:7" ht="13.15" customHeight="1" x14ac:dyDescent="0.2">
      <c r="A55" s="6">
        <f>'ICT Infra'!A54</f>
        <v>51</v>
      </c>
      <c r="B55" s="6">
        <f>'ICT Infra'!B54</f>
        <v>1696</v>
      </c>
      <c r="C55" s="28" t="str">
        <f>'ICT Infra'!C54</f>
        <v xml:space="preserve">शिकारपुर </v>
      </c>
      <c r="D55" s="29" t="str">
        <f>'ICT Infra'!N54</f>
        <v>Yes</v>
      </c>
      <c r="E55" s="29" t="str">
        <f>'ICT Infra'!O54</f>
        <v>https://shikarpurbsf.kvs.ac.in/</v>
      </c>
      <c r="F55" s="29" t="str">
        <f>'ICT Infra'!P54</f>
        <v>Yes</v>
      </c>
      <c r="G55" s="162" t="str">
        <f t="shared" si="0"/>
        <v>31.03.2023</v>
      </c>
    </row>
    <row r="56" spans="1:7" ht="13.15" customHeight="1" x14ac:dyDescent="0.2">
      <c r="A56" s="6">
        <f>'ICT Infra'!A55</f>
        <v>52</v>
      </c>
      <c r="B56" s="6">
        <f>'ICT Infra'!B55</f>
        <v>2281</v>
      </c>
      <c r="C56" s="28" t="str">
        <f>'ICT Infra'!C55</f>
        <v xml:space="preserve">स्लाइट लोंगोवाल  </v>
      </c>
      <c r="D56" s="29" t="str">
        <f>'ICT Infra'!N55</f>
        <v>Yes</v>
      </c>
      <c r="E56" s="29" t="str">
        <f>'ICT Infra'!O55</f>
        <v>https://longowalsliet.kvs.ac.in</v>
      </c>
      <c r="F56" s="29" t="str">
        <f>'ICT Infra'!P55</f>
        <v>Yes</v>
      </c>
      <c r="G56" s="162" t="str">
        <f t="shared" si="0"/>
        <v>31.03.2023</v>
      </c>
    </row>
    <row r="57" spans="1:7" ht="13.15" customHeight="1" x14ac:dyDescent="0.2">
      <c r="A57" s="6">
        <f>'ICT Infra'!A56</f>
        <v>53</v>
      </c>
      <c r="B57" s="6">
        <f>'ICT Infra'!B56</f>
        <v>1673</v>
      </c>
      <c r="C57" s="28" t="str">
        <f>'ICT Infra'!C56</f>
        <v xml:space="preserve">सुरानस्सी </v>
      </c>
      <c r="D57" s="29" t="str">
        <f>'ICT Infra'!N56</f>
        <v>Yes</v>
      </c>
      <c r="E57" s="29" t="str">
        <f>'ICT Infra'!O56</f>
        <v>suranassi.kvs.ac.in</v>
      </c>
      <c r="F57" s="29" t="str">
        <f>'ICT Infra'!P56</f>
        <v>Yes</v>
      </c>
      <c r="G57" s="162" t="str">
        <f t="shared" si="0"/>
        <v>31.03.2023</v>
      </c>
    </row>
    <row r="58" spans="1:7" ht="13.15" customHeight="1" x14ac:dyDescent="0.2">
      <c r="A58" s="6">
        <f>'ICT Infra'!A57</f>
        <v>54</v>
      </c>
      <c r="B58" s="6">
        <f>'ICT Infra'!B57</f>
        <v>2215</v>
      </c>
      <c r="C58" s="28" t="str">
        <f>'ICT Infra'!C57</f>
        <v xml:space="preserve">उभावल </v>
      </c>
      <c r="D58" s="29" t="str">
        <f>'ICT Infra'!N57</f>
        <v>Yes</v>
      </c>
      <c r="E58" s="29" t="str">
        <f>'ICT Infra'!O57</f>
        <v>https://ubhawal.kvs.ac.in/</v>
      </c>
      <c r="F58" s="29" t="str">
        <f>'ICT Infra'!P57</f>
        <v>Yes</v>
      </c>
      <c r="G58" s="162" t="str">
        <f t="shared" si="0"/>
        <v>31.03.2023</v>
      </c>
    </row>
    <row r="59" spans="1:7" s="11" customFormat="1" ht="12" customHeight="1" x14ac:dyDescent="0.2">
      <c r="A59" s="6">
        <f>'ICT Infra'!A58</f>
        <v>55</v>
      </c>
      <c r="B59" s="6">
        <f>'ICT Infra'!B58</f>
        <v>1309</v>
      </c>
      <c r="C59" s="28" t="str">
        <f>'ICT Infra'!C58</f>
        <v xml:space="preserve">जीरकपुर </v>
      </c>
      <c r="D59" s="29" t="str">
        <f>'ICT Infra'!N58</f>
        <v>Yes</v>
      </c>
      <c r="E59" s="29" t="str">
        <f>'ICT Infra'!O58</f>
        <v>Zirakpur.kvs.ac.in</v>
      </c>
      <c r="F59" s="29" t="str">
        <f>'ICT Infra'!P58</f>
        <v>Yes</v>
      </c>
      <c r="G59" s="162" t="str">
        <f t="shared" si="0"/>
        <v>31.03.2023</v>
      </c>
    </row>
    <row r="60" spans="1:7" s="11" customFormat="1" ht="12" customHeight="1" x14ac:dyDescent="0.2">
      <c r="A60" s="6">
        <f>'ICT Infra'!A59</f>
        <v>56</v>
      </c>
      <c r="B60" s="6">
        <f>'ICT Infra'!B59</f>
        <v>2437</v>
      </c>
      <c r="C60" s="28" t="str">
        <f>'ICT Infra'!C59</f>
        <v xml:space="preserve">आई आई टी रोपड़ </v>
      </c>
      <c r="D60" s="29" t="str">
        <f>'ICT Infra'!N59</f>
        <v>Yes</v>
      </c>
      <c r="E60" s="29" t="str">
        <f>'ICT Infra'!O59</f>
        <v>iitropar.kvs.ac.in</v>
      </c>
      <c r="F60" s="29" t="str">
        <f>'ICT Infra'!P59</f>
        <v>Yes</v>
      </c>
      <c r="G60" s="162" t="str">
        <f t="shared" si="0"/>
        <v>31.03.2023</v>
      </c>
    </row>
    <row r="61" spans="1:7" ht="19.5" customHeight="1" x14ac:dyDescent="0.2">
      <c r="A61" s="13"/>
      <c r="B61" s="88"/>
      <c r="C61" s="13"/>
      <c r="D61" s="13"/>
      <c r="E61" s="196" t="s">
        <v>13</v>
      </c>
      <c r="F61" s="196"/>
      <c r="G61" s="196"/>
    </row>
    <row r="62" spans="1:7" ht="12" customHeight="1" x14ac:dyDescent="0.2">
      <c r="A62" s="14"/>
      <c r="B62" s="14"/>
      <c r="C62" s="14"/>
      <c r="D62" s="14"/>
      <c r="E62" s="14"/>
      <c r="F62" s="14"/>
      <c r="G62" s="163"/>
    </row>
    <row r="63" spans="1:7" ht="12.75" hidden="1" customHeight="1" x14ac:dyDescent="0.2">
      <c r="A63" s="15"/>
      <c r="B63" s="86"/>
      <c r="C63" s="15"/>
      <c r="D63" s="15"/>
      <c r="E63" s="15"/>
      <c r="F63" s="15"/>
      <c r="G63" s="164"/>
    </row>
    <row r="64" spans="1:7" ht="12.75" hidden="1" customHeight="1" x14ac:dyDescent="0.2">
      <c r="A64" s="15"/>
      <c r="B64" s="86"/>
      <c r="C64" s="15"/>
      <c r="D64" s="15"/>
      <c r="E64" s="15"/>
      <c r="F64" s="15"/>
      <c r="G64" s="164"/>
    </row>
  </sheetData>
  <mergeCells count="10">
    <mergeCell ref="A1:E1"/>
    <mergeCell ref="F1:G1"/>
    <mergeCell ref="E61:G61"/>
    <mergeCell ref="A2:A4"/>
    <mergeCell ref="C2:C4"/>
    <mergeCell ref="D2:D4"/>
    <mergeCell ref="E2:E4"/>
    <mergeCell ref="F2:F4"/>
    <mergeCell ref="G2:G4"/>
    <mergeCell ref="B2:B4"/>
  </mergeCells>
  <printOptions gridLines="1"/>
  <pageMargins left="1" right="0" top="0.75" bottom="0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1"/>
  <sheetViews>
    <sheetView view="pageBreakPreview" zoomScaleSheetLayoutView="100" workbookViewId="0">
      <pane ySplit="4" topLeftCell="A5" activePane="bottomLeft" state="frozen"/>
      <selection activeCell="B17" sqref="B17"/>
      <selection pane="bottomLeft" activeCell="H22" sqref="H22"/>
    </sheetView>
  </sheetViews>
  <sheetFormatPr defaultColWidth="9.140625" defaultRowHeight="12.75" x14ac:dyDescent="0.2"/>
  <cols>
    <col min="1" max="2" width="6.28515625" style="5" customWidth="1"/>
    <col min="3" max="3" width="25.85546875" style="29" customWidth="1"/>
    <col min="4" max="4" width="31.140625" style="5" customWidth="1"/>
    <col min="5" max="5" width="14.140625" style="5" customWidth="1"/>
    <col min="6" max="6" width="16.85546875" style="5" customWidth="1"/>
    <col min="7" max="16384" width="9.140625" style="5"/>
  </cols>
  <sheetData>
    <row r="1" spans="1:6" ht="18.75" customHeight="1" x14ac:dyDescent="0.2">
      <c r="A1" s="197" t="s">
        <v>49</v>
      </c>
      <c r="B1" s="198"/>
      <c r="C1" s="198"/>
      <c r="D1" s="198"/>
      <c r="E1" s="198"/>
      <c r="F1" s="24" t="s">
        <v>289</v>
      </c>
    </row>
    <row r="2" spans="1:6" ht="15" customHeight="1" x14ac:dyDescent="0.2">
      <c r="A2" s="200" t="s">
        <v>24</v>
      </c>
      <c r="B2" s="208" t="s">
        <v>275</v>
      </c>
      <c r="C2" s="207" t="s">
        <v>25</v>
      </c>
      <c r="D2" s="201" t="s">
        <v>34</v>
      </c>
      <c r="E2" s="201" t="s">
        <v>41</v>
      </c>
      <c r="F2" s="201" t="s">
        <v>4</v>
      </c>
    </row>
    <row r="3" spans="1:6" ht="15" customHeight="1" x14ac:dyDescent="0.2">
      <c r="A3" s="200"/>
      <c r="B3" s="209"/>
      <c r="C3" s="207"/>
      <c r="D3" s="201"/>
      <c r="E3" s="201"/>
      <c r="F3" s="201"/>
    </row>
    <row r="4" spans="1:6" ht="21" customHeight="1" x14ac:dyDescent="0.2">
      <c r="A4" s="200"/>
      <c r="B4" s="210"/>
      <c r="C4" s="207"/>
      <c r="D4" s="201"/>
      <c r="E4" s="201"/>
      <c r="F4" s="201"/>
    </row>
    <row r="5" spans="1:6" x14ac:dyDescent="0.2">
      <c r="A5" s="6">
        <f>'ICT Infra'!A4</f>
        <v>1</v>
      </c>
      <c r="B5" s="6">
        <f>'ICT Infra'!B4</f>
        <v>1289</v>
      </c>
      <c r="C5" s="28" t="str">
        <f>'ICT Infra'!C4</f>
        <v xml:space="preserve">अबोहर </v>
      </c>
      <c r="D5" s="20" t="str">
        <f>'ICT Infra'!K4</f>
        <v>kvabohar@gmail.com</v>
      </c>
      <c r="E5" s="20" t="str">
        <f>'ICT Infra'!L4</f>
        <v>Yes</v>
      </c>
      <c r="F5" s="20" t="str">
        <f>$F$1</f>
        <v>31.03.2023</v>
      </c>
    </row>
    <row r="6" spans="1:6" x14ac:dyDescent="0.2">
      <c r="A6" s="6">
        <f>'ICT Infra'!A5</f>
        <v>2</v>
      </c>
      <c r="B6" s="6">
        <f>'ICT Infra'!B5</f>
        <v>1645</v>
      </c>
      <c r="C6" s="28" t="str">
        <f>'ICT Infra'!C5</f>
        <v xml:space="preserve">आदमपुर न. 1 </v>
      </c>
      <c r="D6" s="20" t="str">
        <f>'ICT Infra'!K5</f>
        <v>no1adampur@gmail.com</v>
      </c>
      <c r="E6" s="20" t="str">
        <f>'ICT Infra'!L5</f>
        <v>Yes</v>
      </c>
      <c r="F6" s="20" t="str">
        <f t="shared" ref="F6:F60" si="0">$F$1</f>
        <v>31.03.2023</v>
      </c>
    </row>
    <row r="7" spans="1:6" x14ac:dyDescent="0.2">
      <c r="A7" s="6">
        <f>'ICT Infra'!A6</f>
        <v>3</v>
      </c>
      <c r="B7" s="6">
        <f>'ICT Infra'!B6</f>
        <v>1646</v>
      </c>
      <c r="C7" s="28" t="str">
        <f>'ICT Infra'!C6</f>
        <v xml:space="preserve">आदमपुर न. 2 </v>
      </c>
      <c r="D7" s="20" t="str">
        <f>'ICT Infra'!K6</f>
        <v>kv2adampur2019@gmail.com</v>
      </c>
      <c r="E7" s="20" t="str">
        <f>'ICT Infra'!L6</f>
        <v>Yes</v>
      </c>
      <c r="F7" s="20" t="str">
        <f t="shared" si="0"/>
        <v>31.03.2023</v>
      </c>
    </row>
    <row r="8" spans="1:6" x14ac:dyDescent="0.2">
      <c r="A8" s="6">
        <f>'ICT Infra'!A7</f>
        <v>4</v>
      </c>
      <c r="B8" s="6">
        <f>'ICT Infra'!B7</f>
        <v>2163</v>
      </c>
      <c r="C8" s="28" t="str">
        <f>'ICT Infra'!C7</f>
        <v xml:space="preserve">अमरकोट </v>
      </c>
      <c r="D8" s="20" t="str">
        <f>'ICT Infra'!K7</f>
        <v>principalkvamakot@gmail.com</v>
      </c>
      <c r="E8" s="20" t="str">
        <f>'ICT Infra'!L7</f>
        <v>Yes</v>
      </c>
      <c r="F8" s="20" t="str">
        <f t="shared" si="0"/>
        <v>31.03.2023</v>
      </c>
    </row>
    <row r="9" spans="1:6" ht="16.5" customHeight="1" x14ac:dyDescent="0.2">
      <c r="A9" s="6">
        <f>'ICT Infra'!A8</f>
        <v>5</v>
      </c>
      <c r="B9" s="6">
        <f>'ICT Infra'!B8</f>
        <v>1650</v>
      </c>
      <c r="C9" s="28" t="str">
        <f>'ICT Infra'!C8</f>
        <v xml:space="preserve">अमृतसर कैंट  न. 1 </v>
      </c>
      <c r="D9" s="20" t="str">
        <f>'ICT Infra'!K8</f>
        <v>kvasrcantt2018@gmail.com</v>
      </c>
      <c r="E9" s="20" t="str">
        <f>'ICT Infra'!L8</f>
        <v>Yes</v>
      </c>
      <c r="F9" s="20" t="str">
        <f t="shared" si="0"/>
        <v>31.03.2023</v>
      </c>
    </row>
    <row r="10" spans="1:6" ht="14.25" customHeight="1" x14ac:dyDescent="0.2">
      <c r="A10" s="6">
        <f>'ICT Infra'!A9</f>
        <v>6</v>
      </c>
      <c r="B10" s="6">
        <f>'ICT Infra'!B9</f>
        <v>1652</v>
      </c>
      <c r="C10" s="28" t="str">
        <f>'ICT Infra'!C9</f>
        <v xml:space="preserve">अमृतसर कैंट न. 3  </v>
      </c>
      <c r="D10" s="20" t="str">
        <f>'ICT Infra'!K9</f>
        <v>kvno3asr@gmail.com</v>
      </c>
      <c r="E10" s="20" t="str">
        <f>'ICT Infra'!L9</f>
        <v>Yes</v>
      </c>
      <c r="F10" s="20" t="str">
        <f t="shared" si="0"/>
        <v>31.03.2023</v>
      </c>
    </row>
    <row r="11" spans="1:6" x14ac:dyDescent="0.2">
      <c r="A11" s="6">
        <f>'ICT Infra'!A10</f>
        <v>7</v>
      </c>
      <c r="B11" s="6">
        <f>'ICT Infra'!B10</f>
        <v>1295</v>
      </c>
      <c r="C11" s="28" t="str">
        <f>'ICT Infra'!C10</f>
        <v xml:space="preserve">बद्दोवाल </v>
      </c>
      <c r="D11" s="20" t="str">
        <f>'ICT Infra'!K10</f>
        <v>kvbaddowalcanttldh@gmail.com</v>
      </c>
      <c r="E11" s="20" t="str">
        <f>'ICT Infra'!L10</f>
        <v>Yes</v>
      </c>
      <c r="F11" s="20" t="str">
        <f t="shared" si="0"/>
        <v>31.03.2023</v>
      </c>
    </row>
    <row r="12" spans="1:6" x14ac:dyDescent="0.2">
      <c r="A12" s="6">
        <f>'ICT Infra'!A11</f>
        <v>8</v>
      </c>
      <c r="B12" s="6">
        <f>'ICT Infra'!B11</f>
        <v>1296</v>
      </c>
      <c r="C12" s="28" t="str">
        <f>'ICT Infra'!C11</f>
        <v xml:space="preserve">बरनाला </v>
      </c>
      <c r="D12" s="20" t="str">
        <f>'ICT Infra'!K11</f>
        <v>kvbnl2013@gmail.com</v>
      </c>
      <c r="E12" s="20" t="str">
        <f>'ICT Infra'!L11</f>
        <v>Yes</v>
      </c>
      <c r="F12" s="20" t="str">
        <f t="shared" si="0"/>
        <v>31.03.2023</v>
      </c>
    </row>
    <row r="13" spans="1:6" x14ac:dyDescent="0.2">
      <c r="A13" s="6">
        <f>'ICT Infra'!A12</f>
        <v>9</v>
      </c>
      <c r="B13" s="6">
        <f>'ICT Infra'!B12</f>
        <v>1297</v>
      </c>
      <c r="C13" s="28" t="str">
        <f>'ICT Infra'!C12</f>
        <v xml:space="preserve">बठिंडा  न. 1 </v>
      </c>
      <c r="D13" s="20" t="str">
        <f>'ICT Infra'!K12</f>
        <v>kv1bathinda@gmail.com</v>
      </c>
      <c r="E13" s="20" t="str">
        <f>'ICT Infra'!L12</f>
        <v>Yes</v>
      </c>
      <c r="F13" s="20" t="str">
        <f t="shared" si="0"/>
        <v>31.03.2023</v>
      </c>
    </row>
    <row r="14" spans="1:6" x14ac:dyDescent="0.2">
      <c r="A14" s="6">
        <f>'ICT Infra'!A13</f>
        <v>10</v>
      </c>
      <c r="B14" s="6">
        <f>'ICT Infra'!B13</f>
        <v>1300</v>
      </c>
      <c r="C14" s="28" t="str">
        <f>'ICT Infra'!C13</f>
        <v xml:space="preserve">बठिंडा  न. 3  </v>
      </c>
      <c r="D14" s="20" t="str">
        <f>'ICT Infra'!K13</f>
        <v>kv3bathinda@gmail.com</v>
      </c>
      <c r="E14" s="20" t="str">
        <f>'ICT Infra'!L13</f>
        <v>Yes</v>
      </c>
      <c r="F14" s="20" t="str">
        <f t="shared" si="0"/>
        <v>31.03.2023</v>
      </c>
    </row>
    <row r="15" spans="1:6" x14ac:dyDescent="0.2">
      <c r="A15" s="6">
        <f>'ICT Infra'!A14</f>
        <v>11</v>
      </c>
      <c r="B15" s="6">
        <f>'ICT Infra'!B14</f>
        <v>1298</v>
      </c>
      <c r="C15" s="28" t="str">
        <f>'ICT Infra'!C14</f>
        <v xml:space="preserve">बठिंडा  न. 4 </v>
      </c>
      <c r="D15" s="20" t="str">
        <f>'ICT Infra'!K14</f>
        <v>bathindakv4@gmail.com</v>
      </c>
      <c r="E15" s="20" t="str">
        <f>'ICT Infra'!L14</f>
        <v>Yes</v>
      </c>
      <c r="F15" s="20" t="str">
        <f t="shared" si="0"/>
        <v>31.03.2023</v>
      </c>
    </row>
    <row r="16" spans="1:6" x14ac:dyDescent="0.2">
      <c r="A16" s="6">
        <f>'ICT Infra'!A15</f>
        <v>12</v>
      </c>
      <c r="B16" s="6">
        <f>'ICT Infra'!B15</f>
        <v>1299</v>
      </c>
      <c r="C16" s="28" t="str">
        <f>'ICT Infra'!C15</f>
        <v xml:space="preserve">बठिंडा  न. 5 </v>
      </c>
      <c r="D16" s="20" t="str">
        <f>'ICT Infra'!K15</f>
        <v>kv5bti@gmail.com</v>
      </c>
      <c r="E16" s="20" t="str">
        <f>'ICT Infra'!L15</f>
        <v>Yes</v>
      </c>
      <c r="F16" s="20" t="str">
        <f t="shared" si="0"/>
        <v>31.03.2023</v>
      </c>
    </row>
    <row r="17" spans="1:6" x14ac:dyDescent="0.2">
      <c r="A17" s="6">
        <f>'ICT Infra'!A16</f>
        <v>13</v>
      </c>
      <c r="B17" s="6">
        <f>'ICT Infra'!B16</f>
        <v>2162</v>
      </c>
      <c r="C17" s="28" t="str">
        <f>'ICT Infra'!C16</f>
        <v xml:space="preserve">भीखीविंड </v>
      </c>
      <c r="D17" s="20" t="str">
        <f>'ICT Infra'!K16</f>
        <v>kvbhikhiwind@gmail.com</v>
      </c>
      <c r="E17" s="20" t="str">
        <f>'ICT Infra'!L16</f>
        <v>Yes</v>
      </c>
      <c r="F17" s="20" t="str">
        <f t="shared" si="0"/>
        <v>31.03.2023</v>
      </c>
    </row>
    <row r="18" spans="1:6" x14ac:dyDescent="0.2">
      <c r="A18" s="6">
        <f>'ICT Infra'!A17</f>
        <v>14</v>
      </c>
      <c r="B18" s="6">
        <f>'ICT Infra'!B17</f>
        <v>2249</v>
      </c>
      <c r="C18" s="28" t="str">
        <f>'ICT Infra'!C17</f>
        <v xml:space="preserve">भुंगा </v>
      </c>
      <c r="D18" s="20" t="str">
        <f>'ICT Infra'!K17</f>
        <v>kvgajjbhunga@gmail.com</v>
      </c>
      <c r="E18" s="20" t="str">
        <f>'ICT Infra'!L17</f>
        <v>Yes</v>
      </c>
      <c r="F18" s="20" t="str">
        <f t="shared" si="0"/>
        <v>31.03.2023</v>
      </c>
    </row>
    <row r="19" spans="1:6" x14ac:dyDescent="0.2">
      <c r="A19" s="6">
        <f>'ICT Infra'!A18</f>
        <v>15</v>
      </c>
      <c r="B19" s="6">
        <f>'ICT Infra'!B18</f>
        <v>2213</v>
      </c>
      <c r="C19" s="28" t="str">
        <f>'ICT Infra'!C18</f>
        <v xml:space="preserve">बी एस एफ के एम एस वाला </v>
      </c>
      <c r="D19" s="20" t="str">
        <f>'ICT Infra'!K18</f>
        <v>kvkmswala@gmail.com</v>
      </c>
      <c r="E19" s="20" t="str">
        <f>'ICT Infra'!L18</f>
        <v>Yes</v>
      </c>
      <c r="F19" s="20" t="str">
        <f t="shared" si="0"/>
        <v>31.03.2023</v>
      </c>
    </row>
    <row r="20" spans="1:6" x14ac:dyDescent="0.2">
      <c r="A20" s="6">
        <f>'ICT Infra'!A19</f>
        <v>16</v>
      </c>
      <c r="B20" s="6">
        <f>'ICT Infra'!B19</f>
        <v>1301</v>
      </c>
      <c r="C20" s="28" t="str">
        <f>'ICT Infra'!C19</f>
        <v>चंडीगढ़ सेक्टर -29</v>
      </c>
      <c r="D20" s="20" t="str">
        <f>'ICT Infra'!K19</f>
        <v>kvocf29chd@gmail.com</v>
      </c>
      <c r="E20" s="20" t="str">
        <f>'ICT Infra'!L19</f>
        <v>Yes</v>
      </c>
      <c r="F20" s="20" t="str">
        <f t="shared" si="0"/>
        <v>31.03.2023</v>
      </c>
    </row>
    <row r="21" spans="1:6" x14ac:dyDescent="0.2">
      <c r="A21" s="6">
        <f>'ICT Infra'!A20</f>
        <v>17</v>
      </c>
      <c r="B21" s="6">
        <f>'ICT Infra'!B20</f>
        <v>1302</v>
      </c>
      <c r="C21" s="28" t="str">
        <f>'ICT Infra'!C20</f>
        <v xml:space="preserve">चंडीगढ़ 3 बीआरडी </v>
      </c>
      <c r="D21" s="20" t="str">
        <f>'ICT Infra'!K20</f>
        <v>chandigarh3brd@gmail.com</v>
      </c>
      <c r="E21" s="20" t="str">
        <f>'ICT Infra'!L20</f>
        <v>Yes</v>
      </c>
      <c r="F21" s="20" t="str">
        <f t="shared" si="0"/>
        <v>31.03.2023</v>
      </c>
    </row>
    <row r="22" spans="1:6" ht="14.25" customHeight="1" x14ac:dyDescent="0.2">
      <c r="A22" s="6">
        <f>'ICT Infra'!A21</f>
        <v>18</v>
      </c>
      <c r="B22" s="6">
        <f>'ICT Infra'!B21</f>
        <v>1303</v>
      </c>
      <c r="C22" s="28" t="str">
        <f>'ICT Infra'!C21</f>
        <v xml:space="preserve">हाई ग्राउन्ड चंडीगढ़ </v>
      </c>
      <c r="D22" s="20" t="str">
        <f>'ICT Infra'!K21</f>
        <v>kvchdhighgrounds@gmail.com</v>
      </c>
      <c r="E22" s="20" t="str">
        <f>'ICT Infra'!L21</f>
        <v>Yes</v>
      </c>
      <c r="F22" s="20" t="str">
        <f t="shared" si="0"/>
        <v>31.03.2023</v>
      </c>
    </row>
    <row r="23" spans="1:6" x14ac:dyDescent="0.2">
      <c r="A23" s="6">
        <f>'ICT Infra'!A22</f>
        <v>19</v>
      </c>
      <c r="B23" s="6">
        <f>'ICT Infra'!B22</f>
        <v>1304</v>
      </c>
      <c r="C23" s="28" t="str">
        <f>'ICT Infra'!C22</f>
        <v xml:space="preserve">चंडीगढ़ सेक्टर -31 </v>
      </c>
      <c r="D23" s="20" t="str">
        <f>'ICT Infra'!K22</f>
        <v>kvsec31@gmail.com</v>
      </c>
      <c r="E23" s="20" t="str">
        <f>'ICT Infra'!L22</f>
        <v>Yes</v>
      </c>
      <c r="F23" s="20" t="str">
        <f t="shared" si="0"/>
        <v>31.03.2023</v>
      </c>
    </row>
    <row r="24" spans="1:6" ht="25.5" x14ac:dyDescent="0.2">
      <c r="A24" s="6">
        <f>'ICT Infra'!A23</f>
        <v>20</v>
      </c>
      <c r="B24" s="6">
        <f>'ICT Infra'!B23</f>
        <v>1305</v>
      </c>
      <c r="C24" s="28" t="str">
        <f>'ICT Infra'!C23</f>
        <v xml:space="preserve">चंडीगढ़ सेक्टर -47 (प्रथम एवं द्वितीय पाली) </v>
      </c>
      <c r="D24" s="20" t="str">
        <f>'ICT Infra'!K23</f>
        <v>kvsector472016@gmail.com
kv472ndshift@gmail.com</v>
      </c>
      <c r="E24" s="20" t="str">
        <f>'ICT Infra'!L23</f>
        <v>Yes</v>
      </c>
      <c r="F24" s="20" t="str">
        <f t="shared" si="0"/>
        <v>31.03.2023</v>
      </c>
    </row>
    <row r="25" spans="1:6" x14ac:dyDescent="0.2">
      <c r="A25" s="6">
        <f>'ICT Infra'!A24</f>
        <v>21</v>
      </c>
      <c r="B25" s="6">
        <f>'ICT Infra'!B24</f>
        <v>1310</v>
      </c>
      <c r="C25" s="28" t="str">
        <f>'ICT Infra'!C24</f>
        <v xml:space="preserve">दप्पर </v>
      </c>
      <c r="D25" s="20" t="str">
        <f>'ICT Infra'!K24</f>
        <v>dapparkv@gmail.com</v>
      </c>
      <c r="E25" s="20" t="str">
        <f>'ICT Infra'!L24</f>
        <v>Yes</v>
      </c>
      <c r="F25" s="20" t="str">
        <f t="shared" si="0"/>
        <v>31.03.2023</v>
      </c>
    </row>
    <row r="26" spans="1:6" x14ac:dyDescent="0.2">
      <c r="A26" s="6">
        <f>'ICT Infra'!A25</f>
        <v>22</v>
      </c>
      <c r="B26" s="6">
        <f>'ICT Infra'!B25</f>
        <v>1311</v>
      </c>
      <c r="C26" s="28" t="str">
        <f>'ICT Infra'!C25</f>
        <v xml:space="preserve">फरीदकोट </v>
      </c>
      <c r="D26" s="20" t="str">
        <f>'ICT Infra'!K25</f>
        <v>principalkvfdk@gmail.com</v>
      </c>
      <c r="E26" s="20" t="str">
        <f>'ICT Infra'!L25</f>
        <v>Yes</v>
      </c>
      <c r="F26" s="20" t="str">
        <f t="shared" si="0"/>
        <v>31.03.2023</v>
      </c>
    </row>
    <row r="27" spans="1:6" x14ac:dyDescent="0.2">
      <c r="A27" s="6">
        <f>'ICT Infra'!A26</f>
        <v>23</v>
      </c>
      <c r="B27" s="6">
        <f>'ICT Infra'!B26</f>
        <v>2216</v>
      </c>
      <c r="C27" s="28" t="str">
        <f>'ICT Infra'!C26</f>
        <v xml:space="preserve">फाजलिका </v>
      </c>
      <c r="D27" s="20" t="str">
        <f>'ICT Infra'!K26</f>
        <v>kvfazilkanew@gmail.com</v>
      </c>
      <c r="E27" s="20" t="str">
        <f>'ICT Infra'!L26</f>
        <v>Yes</v>
      </c>
      <c r="F27" s="20" t="str">
        <f t="shared" si="0"/>
        <v>31.03.2023</v>
      </c>
    </row>
    <row r="28" spans="1:6" x14ac:dyDescent="0.2">
      <c r="A28" s="6">
        <f>'ICT Infra'!A27</f>
        <v>24</v>
      </c>
      <c r="B28" s="6">
        <f>'ICT Infra'!B27</f>
        <v>1312</v>
      </c>
      <c r="C28" s="28" t="str">
        <f>'ICT Infra'!C27</f>
        <v>फिरोजपुर कैंट  1</v>
      </c>
      <c r="D28" s="20" t="str">
        <f>'ICT Infra'!K27</f>
        <v>kv1fzr@gmail.com</v>
      </c>
      <c r="E28" s="20" t="str">
        <f>'ICT Infra'!L27</f>
        <v>Yes</v>
      </c>
      <c r="F28" s="20" t="str">
        <f t="shared" si="0"/>
        <v>31.03.2023</v>
      </c>
    </row>
    <row r="29" spans="1:6" x14ac:dyDescent="0.2">
      <c r="A29" s="6">
        <f>'ICT Infra'!A28</f>
        <v>25</v>
      </c>
      <c r="B29" s="6">
        <f>'ICT Infra'!B28</f>
        <v>1313</v>
      </c>
      <c r="C29" s="28" t="str">
        <f>'ICT Infra'!C28</f>
        <v xml:space="preserve">फिरोजपुर कैंट  2 </v>
      </c>
      <c r="D29" s="20" t="str">
        <f>'ICT Infra'!K28</f>
        <v>kv2fzrcantt@gmail.com</v>
      </c>
      <c r="E29" s="20" t="str">
        <f>'ICT Infra'!L28</f>
        <v>Yes</v>
      </c>
      <c r="F29" s="20" t="str">
        <f t="shared" si="0"/>
        <v>31.03.2023</v>
      </c>
    </row>
    <row r="30" spans="1:6" ht="16.5" customHeight="1" x14ac:dyDescent="0.2">
      <c r="A30" s="6">
        <f>'ICT Infra'!A29</f>
        <v>26</v>
      </c>
      <c r="B30" s="6">
        <f>'ICT Infra'!B29</f>
        <v>1667</v>
      </c>
      <c r="C30" s="28" t="str">
        <f>'ICT Infra'!C29</f>
        <v>गुरदासपुर(टिबरी कैंट)</v>
      </c>
      <c r="D30" s="20" t="str">
        <f>'ICT Infra'!K29</f>
        <v>kvtibrigsp@gmail.com</v>
      </c>
      <c r="E30" s="20" t="str">
        <f>'ICT Infra'!L29</f>
        <v>Yes</v>
      </c>
      <c r="F30" s="20" t="str">
        <f t="shared" si="0"/>
        <v>31.03.2023</v>
      </c>
    </row>
    <row r="31" spans="1:6" x14ac:dyDescent="0.2">
      <c r="A31" s="6">
        <f>'ICT Infra'!A30</f>
        <v>27</v>
      </c>
      <c r="B31" s="6">
        <f>'ICT Infra'!B30</f>
        <v>1314</v>
      </c>
      <c r="C31" s="28" t="str">
        <f>'ICT Infra'!C30</f>
        <v>हलवारा न. 1</v>
      </c>
      <c r="D31" s="20" t="str">
        <f>'ICT Infra'!K30</f>
        <v>kv1afshalwara@gmail.com</v>
      </c>
      <c r="E31" s="20" t="str">
        <f>'ICT Infra'!L30</f>
        <v>Yes</v>
      </c>
      <c r="F31" s="20" t="str">
        <f t="shared" si="0"/>
        <v>31.03.2023</v>
      </c>
    </row>
    <row r="32" spans="1:6" x14ac:dyDescent="0.2">
      <c r="A32" s="6">
        <f>'ICT Infra'!A31</f>
        <v>28</v>
      </c>
      <c r="B32" s="6">
        <f>'ICT Infra'!B31</f>
        <v>1315</v>
      </c>
      <c r="C32" s="28" t="str">
        <f>'ICT Infra'!C31</f>
        <v xml:space="preserve">हलवारा न. 2 </v>
      </c>
      <c r="D32" s="20" t="str">
        <f>'ICT Infra'!K31</f>
        <v>kv2halwara@gmail.com</v>
      </c>
      <c r="E32" s="20" t="str">
        <f>'ICT Infra'!L31</f>
        <v>Yes</v>
      </c>
      <c r="F32" s="20" t="str">
        <f t="shared" si="0"/>
        <v>31.03.2023</v>
      </c>
    </row>
    <row r="33" spans="1:6" x14ac:dyDescent="0.2">
      <c r="A33" s="6">
        <f>'ICT Infra'!A32</f>
        <v>29</v>
      </c>
      <c r="B33" s="6">
        <f>'ICT Infra'!B32</f>
        <v>1321</v>
      </c>
      <c r="C33" s="28" t="str">
        <f>'ICT Infra'!C32</f>
        <v>हुसैनपुर  न. 1</v>
      </c>
      <c r="D33" s="20" t="str">
        <f>'ICT Infra'!K32</f>
        <v>kv1hussainpur@gmail.com</v>
      </c>
      <c r="E33" s="20" t="str">
        <f>'ICT Infra'!L32</f>
        <v>Yes</v>
      </c>
      <c r="F33" s="20" t="str">
        <f t="shared" si="0"/>
        <v>31.03.2023</v>
      </c>
    </row>
    <row r="34" spans="1:6" x14ac:dyDescent="0.2">
      <c r="A34" s="6">
        <f>'ICT Infra'!A33</f>
        <v>30</v>
      </c>
      <c r="B34" s="6">
        <f>'ICT Infra'!B33</f>
        <v>2106</v>
      </c>
      <c r="C34" s="28" t="str">
        <f>'ICT Infra'!C33</f>
        <v xml:space="preserve">हुसैनपुर  न. 2 </v>
      </c>
      <c r="D34" s="20" t="str">
        <f>'ICT Infra'!K33</f>
        <v>kv2hussainpur@gmail.com</v>
      </c>
      <c r="E34" s="20" t="str">
        <f>'ICT Infra'!L33</f>
        <v>Yes</v>
      </c>
      <c r="F34" s="20" t="str">
        <f t="shared" si="0"/>
        <v>31.03.2023</v>
      </c>
    </row>
    <row r="35" spans="1:6" x14ac:dyDescent="0.2">
      <c r="A35" s="6">
        <f>'ICT Infra'!A34</f>
        <v>31</v>
      </c>
      <c r="B35" s="6">
        <f>'ICT Infra'!B34</f>
        <v>1319</v>
      </c>
      <c r="C35" s="28" t="str">
        <f>'ICT Infra'!C34</f>
        <v xml:space="preserve">जलालाबाद </v>
      </c>
      <c r="D35" s="20" t="str">
        <f>'ICT Infra'!K34</f>
        <v>kvjalalabad@gmail.com</v>
      </c>
      <c r="E35" s="20" t="str">
        <f>'ICT Infra'!L34</f>
        <v>Yes</v>
      </c>
      <c r="F35" s="20" t="str">
        <f t="shared" si="0"/>
        <v>31.03.2023</v>
      </c>
    </row>
    <row r="36" spans="1:6" ht="14.25" customHeight="1" x14ac:dyDescent="0.2">
      <c r="A36" s="6">
        <f>'ICT Infra'!A35</f>
        <v>32</v>
      </c>
      <c r="B36" s="6">
        <f>'ICT Infra'!B35</f>
        <v>1669</v>
      </c>
      <c r="C36" s="28" t="str">
        <f>'ICT Infra'!C35</f>
        <v>जालंधर  कैंट न. 1</v>
      </c>
      <c r="D36" s="20" t="str">
        <f>'ICT Infra'!K35</f>
        <v>kv1jalandharcantt@gmail.com</v>
      </c>
      <c r="E36" s="20" t="str">
        <f>'ICT Infra'!L35</f>
        <v>Yes</v>
      </c>
      <c r="F36" s="20" t="str">
        <f t="shared" si="0"/>
        <v>31.03.2023</v>
      </c>
    </row>
    <row r="37" spans="1:6" x14ac:dyDescent="0.2">
      <c r="A37" s="6">
        <f>'ICT Infra'!A36</f>
        <v>33</v>
      </c>
      <c r="B37" s="6">
        <f>'ICT Infra'!B36</f>
        <v>1670</v>
      </c>
      <c r="C37" s="28" t="str">
        <f>'ICT Infra'!C36</f>
        <v xml:space="preserve">जालंधर  कैंट न. 2 </v>
      </c>
      <c r="D37" s="20" t="str">
        <f>'ICT Infra'!K36</f>
        <v>kv2jcantt@gmail.com</v>
      </c>
      <c r="E37" s="20" t="str">
        <f>'ICT Infra'!L36</f>
        <v>Yes</v>
      </c>
      <c r="F37" s="20" t="str">
        <f t="shared" si="0"/>
        <v>31.03.2023</v>
      </c>
    </row>
    <row r="38" spans="1:6" x14ac:dyDescent="0.2">
      <c r="A38" s="6">
        <f>'ICT Infra'!A37</f>
        <v>34</v>
      </c>
      <c r="B38" s="6">
        <f>'ICT Infra'!B37</f>
        <v>1671</v>
      </c>
      <c r="C38" s="28" t="str">
        <f>'ICT Infra'!C37</f>
        <v xml:space="preserve">जालंधर  कैंट न. 3 </v>
      </c>
      <c r="D38" s="20" t="str">
        <f>'ICT Infra'!K37</f>
        <v>kvno3jalandhar@gmail.com</v>
      </c>
      <c r="E38" s="20" t="str">
        <f>'ICT Infra'!L37</f>
        <v>Yes</v>
      </c>
      <c r="F38" s="20" t="str">
        <f t="shared" si="0"/>
        <v>31.03.2023</v>
      </c>
    </row>
    <row r="39" spans="1:6" x14ac:dyDescent="0.2">
      <c r="A39" s="6">
        <f>'ICT Infra'!A38</f>
        <v>35</v>
      </c>
      <c r="B39" s="6">
        <f>'ICT Infra'!B38</f>
        <v>1672</v>
      </c>
      <c r="C39" s="28" t="str">
        <f>'ICT Infra'!C38</f>
        <v xml:space="preserve">जालंधर  कैंट न. 4 </v>
      </c>
      <c r="D39" s="20" t="str">
        <f>'ICT Infra'!K38</f>
        <v>kv4jal@gmail.com</v>
      </c>
      <c r="E39" s="20" t="str">
        <f>'ICT Infra'!L38</f>
        <v>Yes</v>
      </c>
      <c r="F39" s="20" t="str">
        <f t="shared" si="0"/>
        <v>31.03.2023</v>
      </c>
    </row>
    <row r="40" spans="1:6" x14ac:dyDescent="0.2">
      <c r="A40" s="6">
        <f>'ICT Infra'!A39</f>
        <v>36</v>
      </c>
      <c r="B40" s="6">
        <f>'ICT Infra'!B39</f>
        <v>1322</v>
      </c>
      <c r="C40" s="28" t="str">
        <f>'ICT Infra'!C39</f>
        <v xml:space="preserve">कपूरथला </v>
      </c>
      <c r="D40" s="20" t="str">
        <f>'ICT Infra'!K39</f>
        <v>kvkapurthala@gmail.com</v>
      </c>
      <c r="E40" s="20" t="str">
        <f>'ICT Infra'!L39</f>
        <v>Yes</v>
      </c>
      <c r="F40" s="20" t="str">
        <f t="shared" si="0"/>
        <v>31.03.2023</v>
      </c>
    </row>
    <row r="41" spans="1:6" x14ac:dyDescent="0.2">
      <c r="A41" s="6">
        <f>'ICT Infra'!A40</f>
        <v>37</v>
      </c>
      <c r="B41" s="6">
        <f>'ICT Infra'!B40</f>
        <v>2335</v>
      </c>
      <c r="C41" s="28" t="str">
        <f>'ICT Infra'!C40</f>
        <v xml:space="preserve">खानपुर </v>
      </c>
      <c r="D41" s="20" t="str">
        <f>'ICT Infra'!K40</f>
        <v>kvkhanpur@gmail.com</v>
      </c>
      <c r="E41" s="20" t="str">
        <f>'ICT Infra'!L40</f>
        <v>Yes</v>
      </c>
      <c r="F41" s="20" t="str">
        <f t="shared" si="0"/>
        <v>31.03.2023</v>
      </c>
    </row>
    <row r="42" spans="1:6" x14ac:dyDescent="0.2">
      <c r="A42" s="6">
        <f>'ICT Infra'!A41</f>
        <v>38</v>
      </c>
      <c r="B42" s="6">
        <f>'ICT Infra'!B41</f>
        <v>2212</v>
      </c>
      <c r="C42" s="28" t="str">
        <f>'ICT Infra'!C41</f>
        <v xml:space="preserve">मोहाली </v>
      </c>
      <c r="D42" s="20" t="str">
        <f>'ICT Infra'!K41</f>
        <v>kvmohali@gmail.com</v>
      </c>
      <c r="E42" s="20" t="str">
        <f>'ICT Infra'!L41</f>
        <v>Yes</v>
      </c>
      <c r="F42" s="20" t="str">
        <f t="shared" si="0"/>
        <v>31.03.2023</v>
      </c>
    </row>
    <row r="43" spans="1:6" x14ac:dyDescent="0.2">
      <c r="A43" s="6">
        <f>'ICT Infra'!A42</f>
        <v>39</v>
      </c>
      <c r="B43" s="6">
        <f>'ICT Infra'!B42</f>
        <v>1308</v>
      </c>
      <c r="C43" s="28" t="str">
        <f>'ICT Infra'!C42</f>
        <v xml:space="preserve">मुलांपुर </v>
      </c>
      <c r="D43" s="20" t="str">
        <f>'ICT Infra'!K42</f>
        <v>kvmullanpur2016@gmail.com</v>
      </c>
      <c r="E43" s="20" t="str">
        <f>'ICT Infra'!L42</f>
        <v>Yes</v>
      </c>
      <c r="F43" s="20" t="str">
        <f t="shared" si="0"/>
        <v>31.03.2023</v>
      </c>
    </row>
    <row r="44" spans="1:6" x14ac:dyDescent="0.2">
      <c r="A44" s="6">
        <f>'ICT Infra'!A43</f>
        <v>40</v>
      </c>
      <c r="B44" s="6">
        <f>'ICT Infra'!B43</f>
        <v>1328</v>
      </c>
      <c r="C44" s="28" t="str">
        <f>'ICT Infra'!C43</f>
        <v>नाभा कैंट</v>
      </c>
      <c r="D44" s="20" t="str">
        <f>'ICT Infra'!K43</f>
        <v>principalnabha2019@gmail.com</v>
      </c>
      <c r="E44" s="20" t="str">
        <f>'ICT Infra'!L43</f>
        <v>Yes</v>
      </c>
      <c r="F44" s="20" t="str">
        <f t="shared" si="0"/>
        <v>31.03.2023</v>
      </c>
    </row>
    <row r="45" spans="1:6" x14ac:dyDescent="0.2">
      <c r="A45" s="6">
        <f>'ICT Infra'!A44</f>
        <v>41</v>
      </c>
      <c r="B45" s="6">
        <f>'ICT Infra'!B44</f>
        <v>1687</v>
      </c>
      <c r="C45" s="28" t="str">
        <f>'ICT Infra'!C44</f>
        <v xml:space="preserve">नंगलभूर </v>
      </c>
      <c r="D45" s="20" t="str">
        <f>'ICT Infra'!K44</f>
        <v>kvnangalbhur@gmail.com</v>
      </c>
      <c r="E45" s="20" t="str">
        <f>'ICT Infra'!L44</f>
        <v>Yes</v>
      </c>
      <c r="F45" s="20" t="str">
        <f t="shared" si="0"/>
        <v>31.03.2023</v>
      </c>
    </row>
    <row r="46" spans="1:6" x14ac:dyDescent="0.2">
      <c r="A46" s="6">
        <f>'ICT Infra'!A45</f>
        <v>42</v>
      </c>
      <c r="B46" s="6">
        <f>'ICT Infra'!B45</f>
        <v>1690</v>
      </c>
      <c r="C46" s="28" t="str">
        <f>'ICT Infra'!C45</f>
        <v>पठानकोट कैंट न. 1</v>
      </c>
      <c r="D46" s="20" t="str">
        <f>'ICT Infra'!K45</f>
        <v>kv1pathankot@gmail.com</v>
      </c>
      <c r="E46" s="20" t="str">
        <f>'ICT Infra'!L45</f>
        <v>Yes</v>
      </c>
      <c r="F46" s="20" t="str">
        <f t="shared" si="0"/>
        <v>31.03.2023</v>
      </c>
    </row>
    <row r="47" spans="1:6" x14ac:dyDescent="0.2">
      <c r="A47" s="6">
        <f>'ICT Infra'!A46</f>
        <v>43</v>
      </c>
      <c r="B47" s="6">
        <f>'ICT Infra'!B46</f>
        <v>1691</v>
      </c>
      <c r="C47" s="28" t="str">
        <f>'ICT Infra'!C46</f>
        <v xml:space="preserve">पठानकोट  कैंट न. 2 </v>
      </c>
      <c r="D47" s="20" t="str">
        <f>'ICT Infra'!K46</f>
        <v>kvno2pathankot@gmail.com</v>
      </c>
      <c r="E47" s="20" t="str">
        <f>'ICT Infra'!L46</f>
        <v>Yes</v>
      </c>
      <c r="F47" s="20" t="str">
        <f t="shared" si="0"/>
        <v>31.03.2023</v>
      </c>
    </row>
    <row r="48" spans="1:6" x14ac:dyDescent="0.2">
      <c r="A48" s="6">
        <f>'ICT Infra'!A47</f>
        <v>44</v>
      </c>
      <c r="B48" s="6">
        <f>'ICT Infra'!B47</f>
        <v>1692</v>
      </c>
      <c r="C48" s="28" t="str">
        <f>'ICT Infra'!C47</f>
        <v xml:space="preserve">पठानकोट कैंट न. 3 </v>
      </c>
      <c r="D48" s="20" t="str">
        <f>'ICT Infra'!K47</f>
        <v>principalkvmamoonptk@gmail.com</v>
      </c>
      <c r="E48" s="20" t="str">
        <f>'ICT Infra'!L47</f>
        <v>Yes</v>
      </c>
      <c r="F48" s="20" t="str">
        <f t="shared" si="0"/>
        <v>31.03.2023</v>
      </c>
    </row>
    <row r="49" spans="1:8" x14ac:dyDescent="0.2">
      <c r="A49" s="6">
        <f>'ICT Infra'!A48</f>
        <v>45</v>
      </c>
      <c r="B49" s="6">
        <f>'ICT Infra'!B48</f>
        <v>1693</v>
      </c>
      <c r="C49" s="28" t="str">
        <f>'ICT Infra'!C48</f>
        <v xml:space="preserve">पठानकोट  कैंट न. 4 </v>
      </c>
      <c r="D49" s="20" t="str">
        <f>'ICT Infra'!K48</f>
        <v>kv4ptk@gmail.com</v>
      </c>
      <c r="E49" s="20" t="str">
        <f>'ICT Infra'!L48</f>
        <v>Yes</v>
      </c>
      <c r="F49" s="20" t="str">
        <f t="shared" si="0"/>
        <v>31.03.2023</v>
      </c>
    </row>
    <row r="50" spans="1:8" x14ac:dyDescent="0.2">
      <c r="A50" s="6">
        <f>'ICT Infra'!A49</f>
        <v>46</v>
      </c>
      <c r="B50" s="6">
        <f>'ICT Infra'!B49</f>
        <v>1335</v>
      </c>
      <c r="C50" s="28" t="str">
        <f>'ICT Infra'!C49</f>
        <v>पटियाला न. 1</v>
      </c>
      <c r="D50" s="20" t="str">
        <f>'ICT Infra'!K49</f>
        <v>kvpta1@gmail.com</v>
      </c>
      <c r="E50" s="20" t="str">
        <f>'ICT Infra'!L49</f>
        <v>Yes</v>
      </c>
      <c r="F50" s="20" t="str">
        <f t="shared" si="0"/>
        <v>31.03.2023</v>
      </c>
    </row>
    <row r="51" spans="1:8" x14ac:dyDescent="0.2">
      <c r="A51" s="6">
        <f>'ICT Infra'!A50</f>
        <v>47</v>
      </c>
      <c r="B51" s="6">
        <f>'ICT Infra'!B50</f>
        <v>1336</v>
      </c>
      <c r="C51" s="28" t="str">
        <f>'ICT Infra'!C50</f>
        <v xml:space="preserve">पटियाला न. 2 </v>
      </c>
      <c r="D51" s="20" t="str">
        <f>'ICT Infra'!K50</f>
        <v>kv2dmwpatiala@gmail.com</v>
      </c>
      <c r="E51" s="20" t="str">
        <f>'ICT Infra'!L50</f>
        <v>Yes</v>
      </c>
      <c r="F51" s="20" t="str">
        <f t="shared" si="0"/>
        <v>31.03.2023</v>
      </c>
    </row>
    <row r="52" spans="1:8" x14ac:dyDescent="0.2">
      <c r="A52" s="6">
        <f>'ICT Infra'!A51</f>
        <v>48</v>
      </c>
      <c r="B52" s="6">
        <f>'ICT Infra'!B51</f>
        <v>1337</v>
      </c>
      <c r="C52" s="28" t="str">
        <f>'ICT Infra'!C51</f>
        <v xml:space="preserve">पटियाला न. 3 </v>
      </c>
      <c r="D52" s="20" t="str">
        <f>'ICT Infra'!K51</f>
        <v>kv3pta@gmail.com</v>
      </c>
      <c r="E52" s="20" t="str">
        <f>'ICT Infra'!L51</f>
        <v>Yes</v>
      </c>
      <c r="F52" s="20" t="str">
        <f t="shared" si="0"/>
        <v>31.03.2023</v>
      </c>
    </row>
    <row r="53" spans="1:8" x14ac:dyDescent="0.2">
      <c r="A53" s="6">
        <f>'ICT Infra'!A52</f>
        <v>49</v>
      </c>
      <c r="B53" s="6">
        <f>'ICT Infra'!B52</f>
        <v>2217</v>
      </c>
      <c r="C53" s="28" t="str">
        <f>'ICT Infra'!C52</f>
        <v>रियोना ऊंचा (फतेहगढ़ साहिब)</v>
      </c>
      <c r="D53" s="20" t="str">
        <f>'ICT Infra'!K52</f>
        <v>fatehgarhsahibkv@gmail.com</v>
      </c>
      <c r="E53" s="20" t="str">
        <f>'ICT Infra'!L52</f>
        <v>Yes</v>
      </c>
      <c r="F53" s="20" t="str">
        <f t="shared" si="0"/>
        <v>31.03.2023</v>
      </c>
    </row>
    <row r="54" spans="1:8" x14ac:dyDescent="0.2">
      <c r="A54" s="6">
        <f>'ICT Infra'!A53</f>
        <v>50</v>
      </c>
      <c r="B54" s="6">
        <f>'ICT Infra'!B53</f>
        <v>2161</v>
      </c>
      <c r="C54" s="28" t="str">
        <f>'ICT Infra'!C53</f>
        <v xml:space="preserve">सराएखास </v>
      </c>
      <c r="D54" s="20" t="str">
        <f>'ICT Infra'!K53</f>
        <v>kvsaraikhasjal@gmail.com</v>
      </c>
      <c r="E54" s="20" t="str">
        <f>'ICT Infra'!L53</f>
        <v>Yes</v>
      </c>
      <c r="F54" s="20" t="str">
        <f t="shared" si="0"/>
        <v>31.03.2023</v>
      </c>
    </row>
    <row r="55" spans="1:8" x14ac:dyDescent="0.2">
      <c r="A55" s="6">
        <f>'ICT Infra'!A54</f>
        <v>51</v>
      </c>
      <c r="B55" s="6">
        <f>'ICT Infra'!B54</f>
        <v>1696</v>
      </c>
      <c r="C55" s="28" t="str">
        <f>'ICT Infra'!C54</f>
        <v xml:space="preserve">शिकारपुर </v>
      </c>
      <c r="D55" s="20" t="str">
        <f>'ICT Infra'!K54</f>
        <v>kvshikar@gmail.com</v>
      </c>
      <c r="E55" s="20" t="str">
        <f>'ICT Infra'!L54</f>
        <v>Yes</v>
      </c>
      <c r="F55" s="20" t="str">
        <f t="shared" si="0"/>
        <v>31.03.2023</v>
      </c>
      <c r="G55" s="16"/>
      <c r="H55" s="16"/>
    </row>
    <row r="56" spans="1:8" x14ac:dyDescent="0.2">
      <c r="A56" s="6">
        <f>'ICT Infra'!A55</f>
        <v>52</v>
      </c>
      <c r="B56" s="6">
        <f>'ICT Infra'!B55</f>
        <v>2281</v>
      </c>
      <c r="C56" s="28" t="str">
        <f>'ICT Infra'!C55</f>
        <v xml:space="preserve">स्लाइट लोंगोवाल  </v>
      </c>
      <c r="D56" s="20" t="str">
        <f>'ICT Infra'!K55</f>
        <v>kvslietlongowal@gmail.com</v>
      </c>
      <c r="E56" s="20" t="str">
        <f>'ICT Infra'!L55</f>
        <v>Yes</v>
      </c>
      <c r="F56" s="20" t="str">
        <f t="shared" si="0"/>
        <v>31.03.2023</v>
      </c>
      <c r="G56" s="16"/>
      <c r="H56" s="16"/>
    </row>
    <row r="57" spans="1:8" x14ac:dyDescent="0.2">
      <c r="A57" s="6">
        <f>'ICT Infra'!A56</f>
        <v>53</v>
      </c>
      <c r="B57" s="6">
        <f>'ICT Infra'!B56</f>
        <v>1673</v>
      </c>
      <c r="C57" s="28" t="str">
        <f>'ICT Infra'!C56</f>
        <v xml:space="preserve">सुरानस्सी </v>
      </c>
      <c r="D57" s="20" t="str">
        <f>'ICT Infra'!K56</f>
        <v>kvsuranussi.jal@gmail.com</v>
      </c>
      <c r="E57" s="20" t="str">
        <f>'ICT Infra'!L56</f>
        <v>Yes</v>
      </c>
      <c r="F57" s="20" t="str">
        <f t="shared" si="0"/>
        <v>31.03.2023</v>
      </c>
      <c r="G57" s="16"/>
      <c r="H57" s="16"/>
    </row>
    <row r="58" spans="1:8" x14ac:dyDescent="0.2">
      <c r="A58" s="6">
        <f>'ICT Infra'!A57</f>
        <v>54</v>
      </c>
      <c r="B58" s="6">
        <f>'ICT Infra'!B57</f>
        <v>2215</v>
      </c>
      <c r="C58" s="28" t="str">
        <f>'ICT Infra'!C57</f>
        <v xml:space="preserve">उभावल </v>
      </c>
      <c r="D58" s="20" t="str">
        <f>'ICT Infra'!K57</f>
        <v>kvubhawalprincipal@gmail.com</v>
      </c>
      <c r="E58" s="20" t="str">
        <f>'ICT Infra'!L57</f>
        <v>Yes</v>
      </c>
      <c r="F58" s="20" t="str">
        <f t="shared" si="0"/>
        <v>31.03.2023</v>
      </c>
      <c r="G58" s="16"/>
      <c r="H58" s="16"/>
    </row>
    <row r="59" spans="1:8" s="11" customFormat="1" x14ac:dyDescent="0.2">
      <c r="A59" s="6">
        <f>'ICT Infra'!A58</f>
        <v>55</v>
      </c>
      <c r="B59" s="6">
        <f>'ICT Infra'!B58</f>
        <v>1309</v>
      </c>
      <c r="C59" s="28" t="str">
        <f>'ICT Infra'!C58</f>
        <v xml:space="preserve">जीरकपुर </v>
      </c>
      <c r="D59" s="20" t="str">
        <f>'ICT Infra'!K58</f>
        <v>kvzirakpur2017@gmail.com</v>
      </c>
      <c r="E59" s="20" t="str">
        <f>'ICT Infra'!L58</f>
        <v>Yes</v>
      </c>
      <c r="F59" s="20" t="str">
        <f t="shared" si="0"/>
        <v>31.03.2023</v>
      </c>
      <c r="G59" s="10"/>
      <c r="H59" s="7"/>
    </row>
    <row r="60" spans="1:8" s="11" customFormat="1" x14ac:dyDescent="0.2">
      <c r="A60" s="6">
        <f>'ICT Infra'!A59</f>
        <v>56</v>
      </c>
      <c r="B60" s="6">
        <f>'ICT Infra'!B59</f>
        <v>2437</v>
      </c>
      <c r="C60" s="28" t="str">
        <f>'ICT Infra'!C59</f>
        <v xml:space="preserve">आई आई टी रोपड़ </v>
      </c>
      <c r="D60" s="20" t="str">
        <f>'ICT Infra'!K59</f>
        <v>kviitropar@gmail.com</v>
      </c>
      <c r="E60" s="20" t="str">
        <f>'ICT Infra'!L59</f>
        <v>Yes</v>
      </c>
      <c r="F60" s="20" t="str">
        <f t="shared" si="0"/>
        <v>31.03.2023</v>
      </c>
      <c r="G60" s="10"/>
      <c r="H60" s="7"/>
    </row>
    <row r="61" spans="1:8" ht="27.75" customHeight="1" x14ac:dyDescent="0.2">
      <c r="A61" s="14"/>
      <c r="B61" s="88"/>
      <c r="C61" s="30"/>
      <c r="D61" s="25"/>
      <c r="E61" s="206" t="s">
        <v>13</v>
      </c>
      <c r="F61" s="206"/>
      <c r="G61" s="17"/>
      <c r="H61" s="16"/>
    </row>
  </sheetData>
  <mergeCells count="8">
    <mergeCell ref="A1:E1"/>
    <mergeCell ref="E61:F61"/>
    <mergeCell ref="A2:A4"/>
    <mergeCell ref="C2:C4"/>
    <mergeCell ref="D2:D4"/>
    <mergeCell ref="E2:E4"/>
    <mergeCell ref="F2:F4"/>
    <mergeCell ref="B2:B4"/>
  </mergeCells>
  <printOptions gridLines="1"/>
  <pageMargins left="1" right="0" top="0.5" bottom="0" header="0.5" footer="0.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35"/>
  <sheetViews>
    <sheetView tabSelected="1" view="pageBreakPreview" zoomScaleSheetLayoutView="100" workbookViewId="0">
      <pane ySplit="9" topLeftCell="A10" activePane="bottomLeft" state="frozen"/>
      <selection activeCell="B17" sqref="B17"/>
      <selection pane="bottomLeft" activeCell="J21" sqref="J21"/>
    </sheetView>
  </sheetViews>
  <sheetFormatPr defaultColWidth="9.140625" defaultRowHeight="12.75" x14ac:dyDescent="0.2"/>
  <cols>
    <col min="1" max="2" width="5.7109375" style="11" customWidth="1"/>
    <col min="3" max="3" width="24.140625" style="11" customWidth="1"/>
    <col min="4" max="4" width="11.42578125" style="11" customWidth="1"/>
    <col min="5" max="5" width="15.85546875" style="11" customWidth="1"/>
    <col min="6" max="6" width="11.5703125" style="11" customWidth="1"/>
    <col min="7" max="7" width="11.85546875" style="11" customWidth="1"/>
    <col min="8" max="8" width="21.7109375" style="11" bestFit="1" customWidth="1"/>
    <col min="9" max="9" width="6.7109375" style="11" customWidth="1"/>
    <col min="10" max="16384" width="9.140625" style="11"/>
  </cols>
  <sheetData>
    <row r="1" spans="1:11" ht="20.45" customHeight="1" x14ac:dyDescent="0.25">
      <c r="A1" s="219" t="s">
        <v>42</v>
      </c>
      <c r="B1" s="219"/>
      <c r="C1" s="219"/>
      <c r="D1" s="219"/>
      <c r="E1" s="219"/>
      <c r="F1" s="219"/>
      <c r="G1" s="219"/>
      <c r="H1" s="219"/>
    </row>
    <row r="2" spans="1:11" ht="27" customHeight="1" x14ac:dyDescent="0.2">
      <c r="A2" s="181" t="s">
        <v>43</v>
      </c>
      <c r="B2" s="181"/>
      <c r="C2" s="181"/>
      <c r="D2" s="181"/>
      <c r="E2" s="181"/>
      <c r="F2" s="181"/>
      <c r="G2" s="181"/>
      <c r="H2" s="181"/>
    </row>
    <row r="3" spans="1:11" ht="16.5" customHeight="1" x14ac:dyDescent="0.2">
      <c r="A3" s="181" t="s">
        <v>44</v>
      </c>
      <c r="B3" s="181"/>
      <c r="C3" s="181"/>
      <c r="D3" s="181"/>
      <c r="E3" s="181"/>
      <c r="F3" s="181"/>
      <c r="G3" s="181"/>
      <c r="H3" s="181"/>
    </row>
    <row r="4" spans="1:11" ht="16.899999999999999" customHeight="1" x14ac:dyDescent="0.2">
      <c r="A4" s="175" t="s">
        <v>45</v>
      </c>
      <c r="B4" s="175"/>
      <c r="C4" s="175"/>
      <c r="D4" s="175"/>
      <c r="E4" s="175" t="s">
        <v>284</v>
      </c>
      <c r="F4" s="175"/>
      <c r="G4" s="175"/>
      <c r="H4" s="175"/>
    </row>
    <row r="5" spans="1:11" ht="13.5" thickBot="1" x14ac:dyDescent="0.25">
      <c r="D5" s="175" t="s">
        <v>3</v>
      </c>
      <c r="E5" s="175"/>
      <c r="F5" s="175"/>
      <c r="G5" s="175"/>
      <c r="H5" s="175"/>
    </row>
    <row r="6" spans="1:11" x14ac:dyDescent="0.2">
      <c r="A6" s="213" t="s">
        <v>24</v>
      </c>
      <c r="B6" s="218" t="s">
        <v>275</v>
      </c>
      <c r="C6" s="215" t="s">
        <v>25</v>
      </c>
      <c r="D6" s="216" t="s">
        <v>46</v>
      </c>
      <c r="E6" s="217" t="s">
        <v>47</v>
      </c>
      <c r="F6" s="217" t="s">
        <v>1</v>
      </c>
      <c r="G6" s="217" t="s">
        <v>2</v>
      </c>
      <c r="H6" s="211" t="s">
        <v>10</v>
      </c>
    </row>
    <row r="7" spans="1:11" x14ac:dyDescent="0.2">
      <c r="A7" s="214"/>
      <c r="B7" s="193"/>
      <c r="C7" s="190"/>
      <c r="D7" s="183"/>
      <c r="E7" s="191"/>
      <c r="F7" s="191"/>
      <c r="G7" s="191"/>
      <c r="H7" s="212"/>
    </row>
    <row r="8" spans="1:11" x14ac:dyDescent="0.2">
      <c r="A8" s="214"/>
      <c r="B8" s="193"/>
      <c r="C8" s="190"/>
      <c r="D8" s="183"/>
      <c r="E8" s="191"/>
      <c r="F8" s="191"/>
      <c r="G8" s="191"/>
      <c r="H8" s="212"/>
    </row>
    <row r="9" spans="1:11" ht="15" customHeight="1" x14ac:dyDescent="0.2">
      <c r="A9" s="214"/>
      <c r="B9" s="194"/>
      <c r="C9" s="190"/>
      <c r="D9" s="183"/>
      <c r="E9" s="191"/>
      <c r="F9" s="191"/>
      <c r="G9" s="191"/>
      <c r="H9" s="212"/>
    </row>
    <row r="10" spans="1:11" ht="13.15" customHeight="1" x14ac:dyDescent="0.2">
      <c r="A10" s="6">
        <f>'ICT Infra'!A4</f>
        <v>1</v>
      </c>
      <c r="B10" s="6">
        <f>'ICT Infra'!B4</f>
        <v>1289</v>
      </c>
      <c r="C10" s="8" t="str">
        <f>'ICT Infra'!C4</f>
        <v xml:space="preserve">अबोहर </v>
      </c>
      <c r="D10" s="22">
        <f>'ICT Infra'!F4</f>
        <v>1</v>
      </c>
      <c r="E10" s="22">
        <f>'ICT Infra'!G4</f>
        <v>1</v>
      </c>
      <c r="F10" s="22" t="str">
        <f>'ICT Infra'!H4</f>
        <v>Yes</v>
      </c>
      <c r="G10" s="22" t="str">
        <f>'ICT Infra'!I4</f>
        <v>Yes</v>
      </c>
      <c r="H10" s="22" t="str">
        <f>'ICT Infra'!J4</f>
        <v>NA</v>
      </c>
    </row>
    <row r="11" spans="1:11" ht="13.15" customHeight="1" x14ac:dyDescent="0.2">
      <c r="A11" s="6">
        <f>'ICT Infra'!A5</f>
        <v>2</v>
      </c>
      <c r="B11" s="6">
        <f>'ICT Infra'!B5</f>
        <v>1645</v>
      </c>
      <c r="C11" s="8" t="str">
        <f>'ICT Infra'!C5</f>
        <v xml:space="preserve">आदमपुर न. 1 </v>
      </c>
      <c r="D11" s="22">
        <f>'ICT Infra'!F5</f>
        <v>2</v>
      </c>
      <c r="E11" s="22">
        <f>'ICT Infra'!G5</f>
        <v>2</v>
      </c>
      <c r="F11" s="22" t="str">
        <f>'ICT Infra'!H5</f>
        <v>Yes</v>
      </c>
      <c r="G11" s="22" t="str">
        <f>'ICT Infra'!I5</f>
        <v>Yes</v>
      </c>
      <c r="H11" s="22" t="str">
        <f>'ICT Infra'!J5</f>
        <v>NA</v>
      </c>
    </row>
    <row r="12" spans="1:11" ht="13.15" customHeight="1" x14ac:dyDescent="0.2">
      <c r="A12" s="6">
        <f>'ICT Infra'!A6</f>
        <v>3</v>
      </c>
      <c r="B12" s="6">
        <f>'ICT Infra'!B6</f>
        <v>1646</v>
      </c>
      <c r="C12" s="8" t="str">
        <f>'ICT Infra'!C6</f>
        <v xml:space="preserve">आदमपुर न. 2 </v>
      </c>
      <c r="D12" s="22">
        <f>'ICT Infra'!F6</f>
        <v>3</v>
      </c>
      <c r="E12" s="22">
        <f>'ICT Infra'!G6</f>
        <v>3</v>
      </c>
      <c r="F12" s="22" t="str">
        <f>'ICT Infra'!H6</f>
        <v>Yes</v>
      </c>
      <c r="G12" s="22" t="str">
        <f>'ICT Infra'!I6</f>
        <v>Yes</v>
      </c>
      <c r="H12" s="22" t="str">
        <f>'ICT Infra'!J6</f>
        <v>NA</v>
      </c>
    </row>
    <row r="13" spans="1:11" ht="13.15" customHeight="1" x14ac:dyDescent="0.2">
      <c r="A13" s="6">
        <f>'ICT Infra'!A7</f>
        <v>4</v>
      </c>
      <c r="B13" s="6">
        <f>'ICT Infra'!B7</f>
        <v>2163</v>
      </c>
      <c r="C13" s="8" t="str">
        <f>'ICT Infra'!C7</f>
        <v xml:space="preserve">अमरकोट </v>
      </c>
      <c r="D13" s="22">
        <f>'ICT Infra'!F7</f>
        <v>1</v>
      </c>
      <c r="E13" s="22">
        <f>'ICT Infra'!G7</f>
        <v>1</v>
      </c>
      <c r="F13" s="22" t="str">
        <f>'ICT Infra'!H7</f>
        <v>Yes</v>
      </c>
      <c r="G13" s="22" t="str">
        <f>'ICT Infra'!I7</f>
        <v>Yes</v>
      </c>
      <c r="H13" s="22" t="str">
        <f>'ICT Infra'!J7</f>
        <v>na</v>
      </c>
    </row>
    <row r="14" spans="1:11" ht="13.15" customHeight="1" x14ac:dyDescent="0.2">
      <c r="A14" s="6">
        <f>'ICT Infra'!A8</f>
        <v>5</v>
      </c>
      <c r="B14" s="6">
        <f>'ICT Infra'!B8</f>
        <v>1650</v>
      </c>
      <c r="C14" s="8" t="str">
        <f>'ICT Infra'!C8</f>
        <v xml:space="preserve">अमृतसर कैंट  न. 1 </v>
      </c>
      <c r="D14" s="22">
        <f>'ICT Infra'!F8</f>
        <v>4</v>
      </c>
      <c r="E14" s="22">
        <f>'ICT Infra'!G8</f>
        <v>4</v>
      </c>
      <c r="F14" s="22" t="str">
        <f>'ICT Infra'!H8</f>
        <v>Yes</v>
      </c>
      <c r="G14" s="22" t="str">
        <f>'ICT Infra'!I8</f>
        <v>Yes</v>
      </c>
      <c r="H14" s="22" t="str">
        <f>'ICT Infra'!J8</f>
        <v>na</v>
      </c>
    </row>
    <row r="15" spans="1:11" x14ac:dyDescent="0.2">
      <c r="A15" s="6">
        <f>'ICT Infra'!A9</f>
        <v>6</v>
      </c>
      <c r="B15" s="6">
        <f>'ICT Infra'!B9</f>
        <v>1652</v>
      </c>
      <c r="C15" s="8" t="str">
        <f>'ICT Infra'!C9</f>
        <v xml:space="preserve">अमृतसर कैंट न. 3  </v>
      </c>
      <c r="D15" s="22">
        <f>'ICT Infra'!F9</f>
        <v>2</v>
      </c>
      <c r="E15" s="22">
        <f>'ICT Infra'!G9</f>
        <v>2</v>
      </c>
      <c r="F15" s="22" t="str">
        <f>'ICT Infra'!H9</f>
        <v>Yes</v>
      </c>
      <c r="G15" s="22" t="str">
        <f>'ICT Infra'!I9</f>
        <v>Yes</v>
      </c>
      <c r="H15" s="22" t="str">
        <f>'ICT Infra'!J9</f>
        <v>na</v>
      </c>
    </row>
    <row r="16" spans="1:11" ht="13.15" customHeight="1" x14ac:dyDescent="0.2">
      <c r="A16" s="6">
        <f>'ICT Infra'!A10</f>
        <v>7</v>
      </c>
      <c r="B16" s="6">
        <f>'ICT Infra'!B10</f>
        <v>1295</v>
      </c>
      <c r="C16" s="8" t="str">
        <f>'ICT Infra'!C10</f>
        <v xml:space="preserve">बद्दोवाल </v>
      </c>
      <c r="D16" s="22">
        <f>'ICT Infra'!F10</f>
        <v>2</v>
      </c>
      <c r="E16" s="22">
        <f>'ICT Infra'!G10</f>
        <v>2</v>
      </c>
      <c r="F16" s="22" t="str">
        <f>'ICT Infra'!H10</f>
        <v>Yes</v>
      </c>
      <c r="G16" s="22" t="str">
        <f>'ICT Infra'!I10</f>
        <v>Yes</v>
      </c>
      <c r="H16" s="22" t="str">
        <f>'ICT Infra'!J10</f>
        <v>NA</v>
      </c>
      <c r="I16" s="18"/>
      <c r="K16" s="18"/>
    </row>
    <row r="17" spans="1:11" ht="13.15" customHeight="1" x14ac:dyDescent="0.2">
      <c r="A17" s="6">
        <f>'ICT Infra'!A11</f>
        <v>8</v>
      </c>
      <c r="B17" s="6">
        <f>'ICT Infra'!B11</f>
        <v>1296</v>
      </c>
      <c r="C17" s="8" t="str">
        <f>'ICT Infra'!C11</f>
        <v xml:space="preserve">बरनाला </v>
      </c>
      <c r="D17" s="22">
        <f>'ICT Infra'!F11</f>
        <v>2</v>
      </c>
      <c r="E17" s="22">
        <f>'ICT Infra'!G11</f>
        <v>2</v>
      </c>
      <c r="F17" s="22" t="str">
        <f>'ICT Infra'!H11</f>
        <v>Yes</v>
      </c>
      <c r="G17" s="22" t="str">
        <f>'ICT Infra'!I11</f>
        <v>Yes</v>
      </c>
      <c r="H17" s="22" t="str">
        <f>'ICT Infra'!J11</f>
        <v>nil</v>
      </c>
      <c r="I17" s="18"/>
      <c r="K17" s="18"/>
    </row>
    <row r="18" spans="1:11" ht="13.15" customHeight="1" x14ac:dyDescent="0.2">
      <c r="A18" s="6">
        <f>'ICT Infra'!A12</f>
        <v>9</v>
      </c>
      <c r="B18" s="6">
        <f>'ICT Infra'!B12</f>
        <v>1297</v>
      </c>
      <c r="C18" s="8" t="str">
        <f>'ICT Infra'!C12</f>
        <v xml:space="preserve">बठिंडा  न. 1 </v>
      </c>
      <c r="D18" s="22">
        <f>'ICT Infra'!F12</f>
        <v>3</v>
      </c>
      <c r="E18" s="22">
        <f>'ICT Infra'!G12</f>
        <v>3</v>
      </c>
      <c r="F18" s="22" t="str">
        <f>'ICT Infra'!H12</f>
        <v>Yes</v>
      </c>
      <c r="G18" s="22" t="str">
        <f>'ICT Infra'!I12</f>
        <v>Yes</v>
      </c>
      <c r="H18" s="22" t="str">
        <f>'ICT Infra'!J12</f>
        <v>BSNL FIBRE</v>
      </c>
      <c r="I18" s="18"/>
      <c r="K18" s="18"/>
    </row>
    <row r="19" spans="1:11" ht="13.15" customHeight="1" x14ac:dyDescent="0.2">
      <c r="A19" s="6">
        <f>'ICT Infra'!A13</f>
        <v>10</v>
      </c>
      <c r="B19" s="6">
        <f>'ICT Infra'!B13</f>
        <v>1300</v>
      </c>
      <c r="C19" s="8" t="str">
        <f>'ICT Infra'!C13</f>
        <v xml:space="preserve">बठिंडा  न. 3  </v>
      </c>
      <c r="D19" s="22">
        <f>'ICT Infra'!F13</f>
        <v>2</v>
      </c>
      <c r="E19" s="22">
        <f>'ICT Infra'!G13</f>
        <v>2</v>
      </c>
      <c r="F19" s="22" t="str">
        <f>'ICT Infra'!H13</f>
        <v>Yes</v>
      </c>
      <c r="G19" s="22" t="str">
        <f>'ICT Infra'!I13</f>
        <v>Yes</v>
      </c>
      <c r="H19" s="22" t="str">
        <f>'ICT Infra'!J13</f>
        <v>FIBRE</v>
      </c>
      <c r="I19" s="18"/>
      <c r="K19" s="18"/>
    </row>
    <row r="20" spans="1:11" ht="13.15" customHeight="1" x14ac:dyDescent="0.2">
      <c r="A20" s="6">
        <f>'ICT Infra'!A14</f>
        <v>11</v>
      </c>
      <c r="B20" s="6">
        <f>'ICT Infra'!B14</f>
        <v>1298</v>
      </c>
      <c r="C20" s="8" t="str">
        <f>'ICT Infra'!C14</f>
        <v xml:space="preserve">बठिंडा  न. 4 </v>
      </c>
      <c r="D20" s="22">
        <f>'ICT Infra'!F14</f>
        <v>2</v>
      </c>
      <c r="E20" s="22">
        <f>'ICT Infra'!G14</f>
        <v>2</v>
      </c>
      <c r="F20" s="22" t="str">
        <f>'ICT Infra'!H14</f>
        <v>Yes</v>
      </c>
      <c r="G20" s="22" t="str">
        <f>'ICT Infra'!I14</f>
        <v>Yes</v>
      </c>
      <c r="H20" s="22" t="str">
        <f>'ICT Infra'!J14</f>
        <v>NA</v>
      </c>
      <c r="K20" s="18"/>
    </row>
    <row r="21" spans="1:11" ht="13.15" customHeight="1" x14ac:dyDescent="0.2">
      <c r="A21" s="6">
        <f>'ICT Infra'!A15</f>
        <v>12</v>
      </c>
      <c r="B21" s="6">
        <f>'ICT Infra'!B15</f>
        <v>1299</v>
      </c>
      <c r="C21" s="8" t="str">
        <f>'ICT Infra'!C15</f>
        <v xml:space="preserve">बठिंडा  न. 5 </v>
      </c>
      <c r="D21" s="22">
        <f>'ICT Infra'!F15</f>
        <v>2</v>
      </c>
      <c r="E21" s="22">
        <f>'ICT Infra'!G15</f>
        <v>2</v>
      </c>
      <c r="F21" s="22" t="str">
        <f>'ICT Infra'!H15</f>
        <v>Yes</v>
      </c>
      <c r="G21" s="22" t="str">
        <f>'ICT Infra'!I15</f>
        <v>Yes</v>
      </c>
      <c r="H21" s="22" t="str">
        <f>'ICT Infra'!J15</f>
        <v>NA</v>
      </c>
    </row>
    <row r="22" spans="1:11" ht="13.15" customHeight="1" x14ac:dyDescent="0.2">
      <c r="A22" s="6">
        <f>'ICT Infra'!A16</f>
        <v>13</v>
      </c>
      <c r="B22" s="6">
        <f>'ICT Infra'!B16</f>
        <v>2162</v>
      </c>
      <c r="C22" s="8" t="str">
        <f>'ICT Infra'!C16</f>
        <v xml:space="preserve">भीखीविंड </v>
      </c>
      <c r="D22" s="22">
        <f>'ICT Infra'!F16</f>
        <v>1</v>
      </c>
      <c r="E22" s="22">
        <f>'ICT Infra'!G16</f>
        <v>1</v>
      </c>
      <c r="F22" s="22" t="str">
        <f>'ICT Infra'!H16</f>
        <v>Yes</v>
      </c>
      <c r="G22" s="22" t="str">
        <f>'ICT Infra'!I16</f>
        <v>Yes</v>
      </c>
      <c r="H22" s="22" t="str">
        <f>'ICT Infra'!J16</f>
        <v>NA</v>
      </c>
      <c r="I22" s="18"/>
      <c r="K22" s="18"/>
    </row>
    <row r="23" spans="1:11" ht="13.15" customHeight="1" x14ac:dyDescent="0.2">
      <c r="A23" s="6">
        <f>'ICT Infra'!A17</f>
        <v>14</v>
      </c>
      <c r="B23" s="6">
        <f>'ICT Infra'!B17</f>
        <v>2249</v>
      </c>
      <c r="C23" s="8" t="str">
        <f>'ICT Infra'!C17</f>
        <v xml:space="preserve">भुंगा </v>
      </c>
      <c r="D23" s="22">
        <f>'ICT Infra'!F17</f>
        <v>2</v>
      </c>
      <c r="E23" s="22">
        <f>'ICT Infra'!G17</f>
        <v>2</v>
      </c>
      <c r="F23" s="22" t="str">
        <f>'ICT Infra'!H17</f>
        <v>Yes</v>
      </c>
      <c r="G23" s="22" t="str">
        <f>'ICT Infra'!I17</f>
        <v>Yes</v>
      </c>
      <c r="H23" s="22" t="str">
        <f>'ICT Infra'!J17</f>
        <v>NA</v>
      </c>
      <c r="I23" s="18"/>
      <c r="K23" s="18"/>
    </row>
    <row r="24" spans="1:11" ht="13.15" customHeight="1" x14ac:dyDescent="0.2">
      <c r="A24" s="6">
        <f>'ICT Infra'!A18</f>
        <v>15</v>
      </c>
      <c r="B24" s="6">
        <f>'ICT Infra'!B18</f>
        <v>2213</v>
      </c>
      <c r="C24" s="8" t="str">
        <f>'ICT Infra'!C18</f>
        <v xml:space="preserve">बी एस एफ के एम एस वाला </v>
      </c>
      <c r="D24" s="22">
        <f>'ICT Infra'!F18</f>
        <v>1</v>
      </c>
      <c r="E24" s="22">
        <f>'ICT Infra'!G18</f>
        <v>1</v>
      </c>
      <c r="F24" s="22" t="str">
        <f>'ICT Infra'!H18</f>
        <v>Yes</v>
      </c>
      <c r="G24" s="22" t="str">
        <f>'ICT Infra'!I18</f>
        <v>Yes</v>
      </c>
      <c r="H24" s="22" t="str">
        <f>'ICT Infra'!J18</f>
        <v>NA</v>
      </c>
    </row>
    <row r="25" spans="1:11" ht="13.15" customHeight="1" x14ac:dyDescent="0.2">
      <c r="A25" s="6">
        <f>'ICT Infra'!A19</f>
        <v>16</v>
      </c>
      <c r="B25" s="6">
        <f>'ICT Infra'!B19</f>
        <v>1301</v>
      </c>
      <c r="C25" s="8" t="str">
        <f>'ICT Infra'!C19</f>
        <v>चंडीगढ़ सेक्टर -29</v>
      </c>
      <c r="D25" s="22">
        <f>'ICT Infra'!F19</f>
        <v>2</v>
      </c>
      <c r="E25" s="22">
        <f>'ICT Infra'!G19</f>
        <v>2</v>
      </c>
      <c r="F25" s="22" t="str">
        <f>'ICT Infra'!H19</f>
        <v>Yes</v>
      </c>
      <c r="G25" s="22" t="str">
        <f>'ICT Infra'!I19</f>
        <v>Yes</v>
      </c>
      <c r="H25" s="22" t="str">
        <f>'ICT Infra'!J19</f>
        <v>nil</v>
      </c>
    </row>
    <row r="26" spans="1:11" ht="13.15" customHeight="1" x14ac:dyDescent="0.2">
      <c r="A26" s="6">
        <f>'ICT Infra'!A20</f>
        <v>17</v>
      </c>
      <c r="B26" s="6">
        <f>'ICT Infra'!B20</f>
        <v>1302</v>
      </c>
      <c r="C26" s="8" t="str">
        <f>'ICT Infra'!C20</f>
        <v xml:space="preserve">चंडीगढ़ 3 बीआरडी </v>
      </c>
      <c r="D26" s="22">
        <f>'ICT Infra'!F20</f>
        <v>3</v>
      </c>
      <c r="E26" s="22">
        <f>'ICT Infra'!G20</f>
        <v>3</v>
      </c>
      <c r="F26" s="22" t="str">
        <f>'ICT Infra'!H20</f>
        <v>Yes</v>
      </c>
      <c r="G26" s="22" t="str">
        <f>'ICT Infra'!I20</f>
        <v>Yes</v>
      </c>
      <c r="H26" s="22" t="str">
        <f>'ICT Infra'!J20</f>
        <v>nil</v>
      </c>
    </row>
    <row r="27" spans="1:11" ht="13.15" customHeight="1" x14ac:dyDescent="0.2">
      <c r="A27" s="6">
        <f>'ICT Infra'!A21</f>
        <v>18</v>
      </c>
      <c r="B27" s="6">
        <f>'ICT Infra'!B21</f>
        <v>1303</v>
      </c>
      <c r="C27" s="8" t="str">
        <f>'ICT Infra'!C21</f>
        <v xml:space="preserve">हाई ग्राउन्ड चंडीगढ़ </v>
      </c>
      <c r="D27" s="22">
        <f>'ICT Infra'!F21</f>
        <v>3</v>
      </c>
      <c r="E27" s="22">
        <f>'ICT Infra'!G21</f>
        <v>3</v>
      </c>
      <c r="F27" s="22" t="str">
        <f>'ICT Infra'!H21</f>
        <v>Yes</v>
      </c>
      <c r="G27" s="22" t="str">
        <f>'ICT Infra'!I21</f>
        <v>Yes</v>
      </c>
      <c r="H27" s="22" t="str">
        <f>'ICT Infra'!J21</f>
        <v>Nil</v>
      </c>
    </row>
    <row r="28" spans="1:11" ht="13.15" customHeight="1" x14ac:dyDescent="0.2">
      <c r="A28" s="6">
        <f>'ICT Infra'!A22</f>
        <v>19</v>
      </c>
      <c r="B28" s="6">
        <f>'ICT Infra'!B22</f>
        <v>1304</v>
      </c>
      <c r="C28" s="8" t="str">
        <f>'ICT Infra'!C22</f>
        <v xml:space="preserve">चंडीगढ़ सेक्टर -31 </v>
      </c>
      <c r="D28" s="22">
        <f>'ICT Infra'!F22</f>
        <v>3</v>
      </c>
      <c r="E28" s="22">
        <f>'ICT Infra'!G22</f>
        <v>3</v>
      </c>
      <c r="F28" s="22" t="str">
        <f>'ICT Infra'!H22</f>
        <v>Yes</v>
      </c>
      <c r="G28" s="22" t="str">
        <f>'ICT Infra'!I22</f>
        <v>Yes</v>
      </c>
      <c r="H28" s="22" t="str">
        <f>'ICT Infra'!J22</f>
        <v>Nil</v>
      </c>
      <c r="I28" s="18"/>
      <c r="K28" s="18"/>
    </row>
    <row r="29" spans="1:11" ht="24" customHeight="1" x14ac:dyDescent="0.2">
      <c r="A29" s="6">
        <f>'ICT Infra'!A23</f>
        <v>20</v>
      </c>
      <c r="B29" s="6">
        <f>'ICT Infra'!B23</f>
        <v>1305</v>
      </c>
      <c r="C29" s="8" t="str">
        <f>'ICT Infra'!C23</f>
        <v xml:space="preserve">चंडीगढ़ सेक्टर -47 (प्रथम एवं द्वितीय पाली) </v>
      </c>
      <c r="D29" s="22">
        <f>'ICT Infra'!F23</f>
        <v>3</v>
      </c>
      <c r="E29" s="22">
        <f>'ICT Infra'!G23</f>
        <v>3</v>
      </c>
      <c r="F29" s="22" t="str">
        <f>'ICT Infra'!H23</f>
        <v>Yes</v>
      </c>
      <c r="G29" s="22" t="str">
        <f>'ICT Infra'!I23</f>
        <v>Yes</v>
      </c>
      <c r="H29" s="22" t="str">
        <f>'ICT Infra'!J23</f>
        <v>FTTH</v>
      </c>
    </row>
    <row r="30" spans="1:11" ht="13.15" customHeight="1" x14ac:dyDescent="0.2">
      <c r="A30" s="6">
        <f>'ICT Infra'!A24</f>
        <v>21</v>
      </c>
      <c r="B30" s="6">
        <f>'ICT Infra'!B24</f>
        <v>1310</v>
      </c>
      <c r="C30" s="8" t="str">
        <f>'ICT Infra'!C24</f>
        <v xml:space="preserve">दप्पर </v>
      </c>
      <c r="D30" s="22">
        <f>'ICT Infra'!F24</f>
        <v>2</v>
      </c>
      <c r="E30" s="22">
        <f>'ICT Infra'!G24</f>
        <v>2</v>
      </c>
      <c r="F30" s="22" t="str">
        <f>'ICT Infra'!H24</f>
        <v>Yes</v>
      </c>
      <c r="G30" s="22" t="str">
        <f>'ICT Infra'!I24</f>
        <v>Yes</v>
      </c>
      <c r="H30" s="22" t="str">
        <f>'ICT Infra'!J24</f>
        <v>NIL</v>
      </c>
    </row>
    <row r="31" spans="1:11" ht="13.15" customHeight="1" x14ac:dyDescent="0.2">
      <c r="A31" s="6">
        <f>'ICT Infra'!A25</f>
        <v>22</v>
      </c>
      <c r="B31" s="6">
        <f>'ICT Infra'!B25</f>
        <v>1311</v>
      </c>
      <c r="C31" s="8" t="str">
        <f>'ICT Infra'!C25</f>
        <v xml:space="preserve">फरीदकोट </v>
      </c>
      <c r="D31" s="22">
        <f>'ICT Infra'!F25</f>
        <v>2</v>
      </c>
      <c r="E31" s="22">
        <f>'ICT Infra'!G25</f>
        <v>2</v>
      </c>
      <c r="F31" s="22" t="str">
        <f>'ICT Infra'!H25</f>
        <v>Yes</v>
      </c>
      <c r="G31" s="22" t="str">
        <f>'ICT Infra'!I25</f>
        <v>Yes</v>
      </c>
      <c r="H31" s="22" t="str">
        <f>'ICT Infra'!J25</f>
        <v>NIL</v>
      </c>
      <c r="I31" s="18"/>
      <c r="K31" s="18"/>
    </row>
    <row r="32" spans="1:11" ht="13.15" customHeight="1" x14ac:dyDescent="0.2">
      <c r="A32" s="6">
        <f>'ICT Infra'!A26</f>
        <v>23</v>
      </c>
      <c r="B32" s="6">
        <f>'ICT Infra'!B26</f>
        <v>2216</v>
      </c>
      <c r="C32" s="8" t="str">
        <f>'ICT Infra'!C26</f>
        <v xml:space="preserve">फाजलिका </v>
      </c>
      <c r="D32" s="22">
        <f>'ICT Infra'!F26</f>
        <v>1</v>
      </c>
      <c r="E32" s="22">
        <f>'ICT Infra'!G26</f>
        <v>1</v>
      </c>
      <c r="F32" s="22" t="str">
        <f>'ICT Infra'!H26</f>
        <v>Yes</v>
      </c>
      <c r="G32" s="22" t="str">
        <f>'ICT Infra'!I26</f>
        <v>YES</v>
      </c>
      <c r="H32" s="22" t="str">
        <f>'ICT Infra'!J26</f>
        <v>BSNL FIBRE</v>
      </c>
      <c r="I32" s="18"/>
      <c r="K32" s="18"/>
    </row>
    <row r="33" spans="1:11" ht="13.15" customHeight="1" x14ac:dyDescent="0.2">
      <c r="A33" s="6">
        <f>'ICT Infra'!A27</f>
        <v>24</v>
      </c>
      <c r="B33" s="6">
        <f>'ICT Infra'!B27</f>
        <v>1312</v>
      </c>
      <c r="C33" s="8" t="str">
        <f>'ICT Infra'!C27</f>
        <v>फिरोजपुर कैंट  1</v>
      </c>
      <c r="D33" s="22">
        <f>'ICT Infra'!F27</f>
        <v>3</v>
      </c>
      <c r="E33" s="22">
        <f>'ICT Infra'!G27</f>
        <v>3</v>
      </c>
      <c r="F33" s="22" t="str">
        <f>'ICT Infra'!H27</f>
        <v>Yes</v>
      </c>
      <c r="G33" s="22" t="str">
        <f>'ICT Infra'!I27</f>
        <v>Yes</v>
      </c>
      <c r="H33" s="22" t="str">
        <f>'ICT Infra'!J27</f>
        <v>Net+ Lease Line</v>
      </c>
    </row>
    <row r="34" spans="1:11" ht="13.15" customHeight="1" x14ac:dyDescent="0.2">
      <c r="A34" s="6">
        <f>'ICT Infra'!A28</f>
        <v>25</v>
      </c>
      <c r="B34" s="6">
        <f>'ICT Infra'!B28</f>
        <v>1313</v>
      </c>
      <c r="C34" s="8" t="str">
        <f>'ICT Infra'!C28</f>
        <v xml:space="preserve">फिरोजपुर कैंट  2 </v>
      </c>
      <c r="D34" s="22">
        <f>'ICT Infra'!F28</f>
        <v>2</v>
      </c>
      <c r="E34" s="22">
        <f>'ICT Infra'!G28</f>
        <v>2</v>
      </c>
      <c r="F34" s="22" t="str">
        <f>'ICT Infra'!H28</f>
        <v>Yes</v>
      </c>
      <c r="G34" s="22" t="str">
        <f>'ICT Infra'!I28</f>
        <v>Yes</v>
      </c>
      <c r="H34" s="22" t="str">
        <f>'ICT Infra'!J28</f>
        <v>BSNL</v>
      </c>
      <c r="K34" s="18"/>
    </row>
    <row r="35" spans="1:11" ht="13.15" customHeight="1" x14ac:dyDescent="0.2">
      <c r="A35" s="6">
        <f>'ICT Infra'!A29</f>
        <v>26</v>
      </c>
      <c r="B35" s="6">
        <f>'ICT Infra'!B29</f>
        <v>1667</v>
      </c>
      <c r="C35" s="8" t="str">
        <f>'ICT Infra'!C29</f>
        <v>गुरदासपुर(टिबरी कैंट)</v>
      </c>
      <c r="D35" s="22">
        <f>'ICT Infra'!F29</f>
        <v>2</v>
      </c>
      <c r="E35" s="22">
        <f>'ICT Infra'!G29</f>
        <v>2</v>
      </c>
      <c r="F35" s="22" t="str">
        <f>'ICT Infra'!H29</f>
        <v>Yes</v>
      </c>
      <c r="G35" s="22" t="str">
        <f>'ICT Infra'!I29</f>
        <v>Yes</v>
      </c>
      <c r="H35" s="22" t="str">
        <f>'ICT Infra'!J29</f>
        <v>BSNL</v>
      </c>
      <c r="I35" s="18"/>
      <c r="K35" s="18"/>
    </row>
    <row r="36" spans="1:11" ht="13.15" customHeight="1" x14ac:dyDescent="0.2">
      <c r="A36" s="6">
        <f>'ICT Infra'!A30</f>
        <v>27</v>
      </c>
      <c r="B36" s="6">
        <f>'ICT Infra'!B30</f>
        <v>1314</v>
      </c>
      <c r="C36" s="8" t="str">
        <f>'ICT Infra'!C30</f>
        <v>हलवारा न. 1</v>
      </c>
      <c r="D36" s="22">
        <f>'ICT Infra'!F30</f>
        <v>3</v>
      </c>
      <c r="E36" s="22">
        <f>'ICT Infra'!G30</f>
        <v>3</v>
      </c>
      <c r="F36" s="22" t="str">
        <f>'ICT Infra'!H30</f>
        <v>Yes</v>
      </c>
      <c r="G36" s="22" t="str">
        <f>'ICT Infra'!I30</f>
        <v>Yes</v>
      </c>
      <c r="H36" s="22" t="str">
        <f>'ICT Infra'!J30</f>
        <v>BSNL FIBRE</v>
      </c>
      <c r="I36" s="18"/>
      <c r="K36" s="18"/>
    </row>
    <row r="37" spans="1:11" ht="13.15" customHeight="1" x14ac:dyDescent="0.2">
      <c r="A37" s="6">
        <f>'ICT Infra'!A31</f>
        <v>28</v>
      </c>
      <c r="B37" s="6">
        <f>'ICT Infra'!B31</f>
        <v>1315</v>
      </c>
      <c r="C37" s="8" t="str">
        <f>'ICT Infra'!C31</f>
        <v xml:space="preserve">हलवारा न. 2 </v>
      </c>
      <c r="D37" s="22">
        <f>'ICT Infra'!F31</f>
        <v>2</v>
      </c>
      <c r="E37" s="22">
        <f>'ICT Infra'!G31</f>
        <v>2</v>
      </c>
      <c r="F37" s="22" t="str">
        <f>'ICT Infra'!H31</f>
        <v>Yes</v>
      </c>
      <c r="G37" s="22" t="str">
        <f>'ICT Infra'!I31</f>
        <v>Yes</v>
      </c>
      <c r="H37" s="22" t="str">
        <f>'ICT Infra'!J31</f>
        <v>Net+ Fibre</v>
      </c>
    </row>
    <row r="38" spans="1:11" ht="13.15" customHeight="1" x14ac:dyDescent="0.2">
      <c r="A38" s="6">
        <f>'ICT Infra'!A32</f>
        <v>29</v>
      </c>
      <c r="B38" s="6">
        <f>'ICT Infra'!B32</f>
        <v>1321</v>
      </c>
      <c r="C38" s="8" t="str">
        <f>'ICT Infra'!C32</f>
        <v>हुसैनपुर  न. 1</v>
      </c>
      <c r="D38" s="22">
        <f>'ICT Infra'!F32</f>
        <v>2</v>
      </c>
      <c r="E38" s="22">
        <f>'ICT Infra'!G32</f>
        <v>2</v>
      </c>
      <c r="F38" s="22" t="str">
        <f>'ICT Infra'!H32</f>
        <v>Yes</v>
      </c>
      <c r="G38" s="22" t="str">
        <f>'ICT Infra'!I32</f>
        <v>Yes</v>
      </c>
      <c r="H38" s="22" t="str">
        <f>'ICT Infra'!J32</f>
        <v>BSNL Fibre</v>
      </c>
      <c r="I38" s="18"/>
    </row>
    <row r="39" spans="1:11" ht="13.15" customHeight="1" x14ac:dyDescent="0.2">
      <c r="A39" s="6">
        <f>'ICT Infra'!A33</f>
        <v>30</v>
      </c>
      <c r="B39" s="6">
        <f>'ICT Infra'!B33</f>
        <v>2106</v>
      </c>
      <c r="C39" s="8" t="str">
        <f>'ICT Infra'!C33</f>
        <v xml:space="preserve">हुसैनपुर  न. 2 </v>
      </c>
      <c r="D39" s="22">
        <f>'ICT Infra'!F33</f>
        <v>2</v>
      </c>
      <c r="E39" s="22">
        <f>'ICT Infra'!G33</f>
        <v>2</v>
      </c>
      <c r="F39" s="22" t="str">
        <f>'ICT Infra'!H33</f>
        <v>Yes</v>
      </c>
      <c r="G39" s="22" t="str">
        <f>'ICT Infra'!I33</f>
        <v>Yes</v>
      </c>
      <c r="H39" s="22" t="str">
        <f>'ICT Infra'!J33</f>
        <v>BSNL FIBRE</v>
      </c>
    </row>
    <row r="40" spans="1:11" ht="13.15" customHeight="1" x14ac:dyDescent="0.2">
      <c r="A40" s="6">
        <f>'ICT Infra'!A34</f>
        <v>31</v>
      </c>
      <c r="B40" s="6">
        <f>'ICT Infra'!B34</f>
        <v>1319</v>
      </c>
      <c r="C40" s="8" t="str">
        <f>'ICT Infra'!C34</f>
        <v xml:space="preserve">जलालाबाद </v>
      </c>
      <c r="D40" s="22">
        <f>'ICT Infra'!F34</f>
        <v>1</v>
      </c>
      <c r="E40" s="22">
        <f>'ICT Infra'!G34</f>
        <v>1</v>
      </c>
      <c r="F40" s="22" t="str">
        <f>'ICT Infra'!H34</f>
        <v>Yes</v>
      </c>
      <c r="G40" s="22" t="str">
        <f>'ICT Infra'!I34</f>
        <v>Yes</v>
      </c>
      <c r="H40" s="22" t="str">
        <f>'ICT Infra'!J34</f>
        <v>BSNL FIBRE</v>
      </c>
      <c r="K40" s="18"/>
    </row>
    <row r="41" spans="1:11" ht="13.15" customHeight="1" x14ac:dyDescent="0.2">
      <c r="A41" s="6">
        <f>'ICT Infra'!A35</f>
        <v>32</v>
      </c>
      <c r="B41" s="6">
        <f>'ICT Infra'!B35</f>
        <v>1669</v>
      </c>
      <c r="C41" s="8" t="str">
        <f>'ICT Infra'!C35</f>
        <v>जालंधर  कैंट न. 1</v>
      </c>
      <c r="D41" s="22">
        <f>'ICT Infra'!F35</f>
        <v>3</v>
      </c>
      <c r="E41" s="22">
        <f>'ICT Infra'!G35</f>
        <v>3</v>
      </c>
      <c r="F41" s="22" t="str">
        <f>'ICT Infra'!H35</f>
        <v>Yes</v>
      </c>
      <c r="G41" s="22" t="str">
        <f>'ICT Infra'!I35</f>
        <v>Yes</v>
      </c>
      <c r="H41" s="22" t="str">
        <f>'ICT Infra'!J35</f>
        <v>BSNL</v>
      </c>
      <c r="I41" s="18"/>
      <c r="K41" s="18"/>
    </row>
    <row r="42" spans="1:11" ht="13.15" customHeight="1" x14ac:dyDescent="0.2">
      <c r="A42" s="6">
        <f>'ICT Infra'!A36</f>
        <v>33</v>
      </c>
      <c r="B42" s="6">
        <f>'ICT Infra'!B36</f>
        <v>1670</v>
      </c>
      <c r="C42" s="8" t="str">
        <f>'ICT Infra'!C36</f>
        <v xml:space="preserve">जालंधर  कैंट न. 2 </v>
      </c>
      <c r="D42" s="22">
        <f>'ICT Infra'!F36</f>
        <v>3</v>
      </c>
      <c r="E42" s="22">
        <f>'ICT Infra'!G36</f>
        <v>3</v>
      </c>
      <c r="F42" s="22" t="str">
        <f>'ICT Infra'!H36</f>
        <v>Yes</v>
      </c>
      <c r="G42" s="22" t="str">
        <f>'ICT Infra'!I36</f>
        <v>Yes</v>
      </c>
      <c r="H42" s="22" t="str">
        <f>'ICT Infra'!J36</f>
        <v>BSNL Lease Line</v>
      </c>
    </row>
    <row r="43" spans="1:11" ht="13.15" customHeight="1" x14ac:dyDescent="0.2">
      <c r="A43" s="6">
        <f>'ICT Infra'!A37</f>
        <v>34</v>
      </c>
      <c r="B43" s="6">
        <f>'ICT Infra'!B37</f>
        <v>1671</v>
      </c>
      <c r="C43" s="8" t="str">
        <f>'ICT Infra'!C37</f>
        <v xml:space="preserve">जालंधर  कैंट न. 3 </v>
      </c>
      <c r="D43" s="22">
        <f>'ICT Infra'!F37</f>
        <v>3</v>
      </c>
      <c r="E43" s="22">
        <f>'ICT Infra'!G37</f>
        <v>3</v>
      </c>
      <c r="F43" s="22" t="str">
        <f>'ICT Infra'!H37</f>
        <v>Yes</v>
      </c>
      <c r="G43" s="22" t="str">
        <f>'ICT Infra'!I37</f>
        <v>Yes</v>
      </c>
      <c r="H43" s="22" t="str">
        <f>'ICT Infra'!J37</f>
        <v>FTTH</v>
      </c>
      <c r="I43" s="18"/>
      <c r="K43" s="18"/>
    </row>
    <row r="44" spans="1:11" ht="13.15" customHeight="1" x14ac:dyDescent="0.2">
      <c r="A44" s="6">
        <f>'ICT Infra'!A38</f>
        <v>35</v>
      </c>
      <c r="B44" s="6">
        <f>'ICT Infra'!B38</f>
        <v>1672</v>
      </c>
      <c r="C44" s="8" t="str">
        <f>'ICT Infra'!C38</f>
        <v xml:space="preserve">जालंधर  कैंट न. 4 </v>
      </c>
      <c r="D44" s="22">
        <f>'ICT Infra'!F38</f>
        <v>2</v>
      </c>
      <c r="E44" s="22">
        <f>'ICT Infra'!G38</f>
        <v>2</v>
      </c>
      <c r="F44" s="22" t="str">
        <f>'ICT Infra'!H38</f>
        <v>Yes</v>
      </c>
      <c r="G44" s="22" t="str">
        <f>'ICT Infra'!I38</f>
        <v>Yes</v>
      </c>
      <c r="H44" s="22" t="str">
        <f>'ICT Infra'!J38</f>
        <v>FTTH</v>
      </c>
    </row>
    <row r="45" spans="1:11" ht="13.15" customHeight="1" x14ac:dyDescent="0.2">
      <c r="A45" s="6">
        <f>'ICT Infra'!A39</f>
        <v>36</v>
      </c>
      <c r="B45" s="6">
        <f>'ICT Infra'!B39</f>
        <v>1322</v>
      </c>
      <c r="C45" s="8" t="str">
        <f>'ICT Infra'!C39</f>
        <v xml:space="preserve">कपूरथला </v>
      </c>
      <c r="D45" s="22">
        <f>'ICT Infra'!F39</f>
        <v>3</v>
      </c>
      <c r="E45" s="22">
        <f>'ICT Infra'!G39</f>
        <v>3</v>
      </c>
      <c r="F45" s="22" t="str">
        <f>'ICT Infra'!H39</f>
        <v>Yes</v>
      </c>
      <c r="G45" s="22" t="str">
        <f>'ICT Infra'!I39</f>
        <v>Yes</v>
      </c>
      <c r="H45" s="22" t="str">
        <f>'ICT Infra'!J39</f>
        <v>Broadband</v>
      </c>
      <c r="I45" s="18"/>
      <c r="K45" s="18"/>
    </row>
    <row r="46" spans="1:11" ht="13.15" customHeight="1" x14ac:dyDescent="0.2">
      <c r="A46" s="6">
        <f>'ICT Infra'!A40</f>
        <v>37</v>
      </c>
      <c r="B46" s="6">
        <f>'ICT Infra'!B40</f>
        <v>2335</v>
      </c>
      <c r="C46" s="8" t="str">
        <f>'ICT Infra'!C40</f>
        <v xml:space="preserve">खानपुर </v>
      </c>
      <c r="D46" s="22">
        <f>'ICT Infra'!F40</f>
        <v>1</v>
      </c>
      <c r="E46" s="22">
        <f>'ICT Infra'!G40</f>
        <v>1</v>
      </c>
      <c r="F46" s="22" t="str">
        <f>'ICT Infra'!H40</f>
        <v>Yes</v>
      </c>
      <c r="G46" s="22" t="str">
        <f>'ICT Infra'!I40</f>
        <v>Yes</v>
      </c>
      <c r="H46" s="22" t="str">
        <f>'ICT Infra'!J40</f>
        <v>BROADBAND</v>
      </c>
    </row>
    <row r="47" spans="1:11" ht="13.15" customHeight="1" x14ac:dyDescent="0.2">
      <c r="A47" s="6">
        <f>'ICT Infra'!A41</f>
        <v>38</v>
      </c>
      <c r="B47" s="6">
        <f>'ICT Infra'!B41</f>
        <v>2212</v>
      </c>
      <c r="C47" s="8" t="str">
        <f>'ICT Infra'!C41</f>
        <v xml:space="preserve">मोहाली </v>
      </c>
      <c r="D47" s="22">
        <f>'ICT Infra'!F41</f>
        <v>2</v>
      </c>
      <c r="E47" s="22">
        <f>'ICT Infra'!G41</f>
        <v>2</v>
      </c>
      <c r="F47" s="22" t="str">
        <f>'ICT Infra'!H41</f>
        <v>Yes</v>
      </c>
      <c r="G47" s="22" t="str">
        <f>'ICT Infra'!I41</f>
        <v>Yes</v>
      </c>
      <c r="H47" s="22" t="str">
        <f>'ICT Infra'!J41</f>
        <v>BSNL,Airtel</v>
      </c>
      <c r="I47" s="18"/>
      <c r="K47" s="18"/>
    </row>
    <row r="48" spans="1:11" ht="12" customHeight="1" x14ac:dyDescent="0.2">
      <c r="A48" s="6">
        <f>'ICT Infra'!A42</f>
        <v>39</v>
      </c>
      <c r="B48" s="6">
        <f>'ICT Infra'!B42</f>
        <v>1308</v>
      </c>
      <c r="C48" s="8" t="str">
        <f>'ICT Infra'!C42</f>
        <v xml:space="preserve">मुलांपुर </v>
      </c>
      <c r="D48" s="22">
        <f>'ICT Infra'!F42</f>
        <v>1</v>
      </c>
      <c r="E48" s="22">
        <f>'ICT Infra'!G42</f>
        <v>1</v>
      </c>
      <c r="F48" s="22" t="str">
        <f>'ICT Infra'!H42</f>
        <v>Yes</v>
      </c>
      <c r="G48" s="22" t="str">
        <f>'ICT Infra'!I42</f>
        <v>Yes</v>
      </c>
      <c r="H48" s="22" t="str">
        <f>'ICT Infra'!J42</f>
        <v>BSNL, Netplus</v>
      </c>
    </row>
    <row r="49" spans="1:8" ht="12" customHeight="1" x14ac:dyDescent="0.2">
      <c r="A49" s="6">
        <f>'ICT Infra'!A43</f>
        <v>40</v>
      </c>
      <c r="B49" s="6">
        <f>'ICT Infra'!B43</f>
        <v>1328</v>
      </c>
      <c r="C49" s="8" t="str">
        <f>'ICT Infra'!C43</f>
        <v>नाभा कैंट</v>
      </c>
      <c r="D49" s="22">
        <f>'ICT Infra'!F43</f>
        <v>2</v>
      </c>
      <c r="E49" s="22">
        <f>'ICT Infra'!G43</f>
        <v>1</v>
      </c>
      <c r="F49" s="22" t="str">
        <f>'ICT Infra'!H43</f>
        <v>Yes</v>
      </c>
      <c r="G49" s="22" t="str">
        <f>'ICT Infra'!I43</f>
        <v>Yes</v>
      </c>
      <c r="H49" s="22" t="str">
        <f>'ICT Infra'!J43</f>
        <v>FTTH</v>
      </c>
    </row>
    <row r="50" spans="1:8" ht="12" customHeight="1" x14ac:dyDescent="0.2">
      <c r="A50" s="6">
        <f>'ICT Infra'!A44</f>
        <v>41</v>
      </c>
      <c r="B50" s="6">
        <f>'ICT Infra'!B44</f>
        <v>1687</v>
      </c>
      <c r="C50" s="8" t="str">
        <f>'ICT Infra'!C44</f>
        <v xml:space="preserve">नंगलभूर </v>
      </c>
      <c r="D50" s="22">
        <f>'ICT Infra'!F44</f>
        <v>2</v>
      </c>
      <c r="E50" s="22">
        <f>'ICT Infra'!G44</f>
        <v>2</v>
      </c>
      <c r="F50" s="22" t="str">
        <f>'ICT Infra'!H44</f>
        <v>Yes</v>
      </c>
      <c r="G50" s="22" t="str">
        <f>'ICT Infra'!I44</f>
        <v>Yes</v>
      </c>
      <c r="H50" s="22" t="str">
        <f>'ICT Infra'!J44</f>
        <v>BSNL</v>
      </c>
    </row>
    <row r="51" spans="1:8" ht="12" customHeight="1" x14ac:dyDescent="0.2">
      <c r="A51" s="6">
        <f>'ICT Infra'!A45</f>
        <v>42</v>
      </c>
      <c r="B51" s="6">
        <f>'ICT Infra'!B45</f>
        <v>1690</v>
      </c>
      <c r="C51" s="8" t="str">
        <f>'ICT Infra'!C45</f>
        <v>पठानकोट कैंट न. 1</v>
      </c>
      <c r="D51" s="22">
        <f>'ICT Infra'!F45</f>
        <v>3</v>
      </c>
      <c r="E51" s="22">
        <f>'ICT Infra'!G45</f>
        <v>3</v>
      </c>
      <c r="F51" s="22" t="str">
        <f>'ICT Infra'!H45</f>
        <v>Yes</v>
      </c>
      <c r="G51" s="22" t="str">
        <f>'ICT Infra'!I45</f>
        <v>Yes</v>
      </c>
      <c r="H51" s="22" t="str">
        <f>'ICT Infra'!J45</f>
        <v>leased line 30 mbps</v>
      </c>
    </row>
    <row r="52" spans="1:8" ht="12" customHeight="1" x14ac:dyDescent="0.2">
      <c r="A52" s="6">
        <f>'ICT Infra'!A46</f>
        <v>43</v>
      </c>
      <c r="B52" s="6">
        <f>'ICT Infra'!B46</f>
        <v>1691</v>
      </c>
      <c r="C52" s="8" t="str">
        <f>'ICT Infra'!C46</f>
        <v xml:space="preserve">पठानकोट  कैंट न. 2 </v>
      </c>
      <c r="D52" s="22">
        <f>'ICT Infra'!F46</f>
        <v>3</v>
      </c>
      <c r="E52" s="22">
        <f>'ICT Infra'!G46</f>
        <v>3</v>
      </c>
      <c r="F52" s="22" t="str">
        <f>'ICT Infra'!H46</f>
        <v>Yes</v>
      </c>
      <c r="G52" s="22" t="str">
        <f>'ICT Infra'!I46</f>
        <v>Yes</v>
      </c>
      <c r="H52" s="22" t="str">
        <f>'ICT Infra'!J46</f>
        <v>Leased line 20 Mbps</v>
      </c>
    </row>
    <row r="53" spans="1:8" ht="12" customHeight="1" x14ac:dyDescent="0.2">
      <c r="A53" s="6">
        <f>'ICT Infra'!A47</f>
        <v>44</v>
      </c>
      <c r="B53" s="6">
        <f>'ICT Infra'!B47</f>
        <v>1692</v>
      </c>
      <c r="C53" s="8" t="str">
        <f>'ICT Infra'!C47</f>
        <v xml:space="preserve">पठानकोट कैंट न. 3 </v>
      </c>
      <c r="D53" s="22">
        <f>'ICT Infra'!F47</f>
        <v>2</v>
      </c>
      <c r="E53" s="22">
        <f>'ICT Infra'!G47</f>
        <v>2</v>
      </c>
      <c r="F53" s="22" t="str">
        <f>'ICT Infra'!H47</f>
        <v>Yes</v>
      </c>
      <c r="G53" s="22" t="str">
        <f>'ICT Infra'!I47</f>
        <v>Yes</v>
      </c>
      <c r="H53" s="22" t="str">
        <f>'ICT Infra'!J47</f>
        <v>Leased line 20 Mbps</v>
      </c>
    </row>
    <row r="54" spans="1:8" ht="12" customHeight="1" x14ac:dyDescent="0.2">
      <c r="A54" s="6">
        <f>'ICT Infra'!A48</f>
        <v>45</v>
      </c>
      <c r="B54" s="6">
        <f>'ICT Infra'!B48</f>
        <v>1693</v>
      </c>
      <c r="C54" s="8" t="str">
        <f>'ICT Infra'!C48</f>
        <v xml:space="preserve">पठानकोट  कैंट न. 4 </v>
      </c>
      <c r="D54" s="22">
        <f>'ICT Infra'!F48</f>
        <v>2</v>
      </c>
      <c r="E54" s="22">
        <f>'ICT Infra'!G48</f>
        <v>2</v>
      </c>
      <c r="F54" s="22" t="str">
        <f>'ICT Infra'!H48</f>
        <v>Yes</v>
      </c>
      <c r="G54" s="22" t="str">
        <f>'ICT Infra'!I48</f>
        <v>Yes</v>
      </c>
      <c r="H54" s="22" t="str">
        <f>'ICT Infra'!J48</f>
        <v>Leased line 100 Mbps</v>
      </c>
    </row>
    <row r="55" spans="1:8" ht="12" customHeight="1" x14ac:dyDescent="0.2">
      <c r="A55" s="6">
        <f>'ICT Infra'!A49</f>
        <v>46</v>
      </c>
      <c r="B55" s="6">
        <f>'ICT Infra'!B49</f>
        <v>1335</v>
      </c>
      <c r="C55" s="8" t="str">
        <f>'ICT Infra'!C49</f>
        <v>पटियाला न. 1</v>
      </c>
      <c r="D55" s="22">
        <f>'ICT Infra'!F49</f>
        <v>3</v>
      </c>
      <c r="E55" s="22">
        <f>'ICT Infra'!G49</f>
        <v>3</v>
      </c>
      <c r="F55" s="22" t="str">
        <f>'ICT Infra'!H49</f>
        <v>Yes</v>
      </c>
      <c r="G55" s="22" t="str">
        <f>'ICT Infra'!I49</f>
        <v>Yes</v>
      </c>
      <c r="H55" s="22" t="str">
        <f>'ICT Infra'!J49</f>
        <v>FTTH</v>
      </c>
    </row>
    <row r="56" spans="1:8" ht="12" customHeight="1" x14ac:dyDescent="0.2">
      <c r="A56" s="6">
        <f>'ICT Infra'!A50</f>
        <v>47</v>
      </c>
      <c r="B56" s="6">
        <f>'ICT Infra'!B50</f>
        <v>1336</v>
      </c>
      <c r="C56" s="8" t="str">
        <f>'ICT Infra'!C50</f>
        <v xml:space="preserve">पटियाला न. 2 </v>
      </c>
      <c r="D56" s="22">
        <f>'ICT Infra'!F50</f>
        <v>3</v>
      </c>
      <c r="E56" s="22">
        <f>'ICT Infra'!G50</f>
        <v>3</v>
      </c>
      <c r="F56" s="22" t="str">
        <f>'ICT Infra'!H50</f>
        <v>Yes</v>
      </c>
      <c r="G56" s="22" t="str">
        <f>'ICT Infra'!I50</f>
        <v>Yes</v>
      </c>
      <c r="H56" s="22" t="str">
        <f>'ICT Infra'!J50</f>
        <v>FTTH</v>
      </c>
    </row>
    <row r="57" spans="1:8" ht="12" customHeight="1" x14ac:dyDescent="0.2">
      <c r="A57" s="6">
        <f>'ICT Infra'!A51</f>
        <v>48</v>
      </c>
      <c r="B57" s="6">
        <f>'ICT Infra'!B51</f>
        <v>1337</v>
      </c>
      <c r="C57" s="8" t="str">
        <f>'ICT Infra'!C51</f>
        <v xml:space="preserve">पटियाला न. 3 </v>
      </c>
      <c r="D57" s="22">
        <f>'ICT Infra'!F51</f>
        <v>2</v>
      </c>
      <c r="E57" s="22">
        <f>'ICT Infra'!G51</f>
        <v>2</v>
      </c>
      <c r="F57" s="22" t="str">
        <f>'ICT Infra'!H51</f>
        <v>Yes</v>
      </c>
      <c r="G57" s="22" t="str">
        <f>'ICT Infra'!I51</f>
        <v>Yes</v>
      </c>
      <c r="H57" s="22" t="str">
        <f>'ICT Infra'!J51</f>
        <v>FTTH</v>
      </c>
    </row>
    <row r="58" spans="1:8" x14ac:dyDescent="0.2">
      <c r="A58" s="6">
        <f>'ICT Infra'!A52</f>
        <v>49</v>
      </c>
      <c r="B58" s="6">
        <f>'ICT Infra'!B52</f>
        <v>2217</v>
      </c>
      <c r="C58" s="8" t="str">
        <f>'ICT Infra'!C52</f>
        <v>रियोना ऊंचा (फतेहगढ़ साहिब)</v>
      </c>
      <c r="D58" s="22">
        <f>'ICT Infra'!F52</f>
        <v>2</v>
      </c>
      <c r="E58" s="22">
        <f>'ICT Infra'!G52</f>
        <v>2</v>
      </c>
      <c r="F58" s="22" t="str">
        <f>'ICT Infra'!H52</f>
        <v>Yes</v>
      </c>
      <c r="G58" s="22" t="str">
        <f>'ICT Infra'!I52</f>
        <v>Yes</v>
      </c>
      <c r="H58" s="22" t="str">
        <f>'ICT Infra'!J52</f>
        <v>Leased Line 16 mbps</v>
      </c>
    </row>
    <row r="59" spans="1:8" ht="12" customHeight="1" x14ac:dyDescent="0.2">
      <c r="A59" s="6">
        <f>'ICT Infra'!A53</f>
        <v>50</v>
      </c>
      <c r="B59" s="6">
        <f>'ICT Infra'!B53</f>
        <v>2161</v>
      </c>
      <c r="C59" s="8" t="str">
        <f>'ICT Infra'!C53</f>
        <v xml:space="preserve">सराएखास </v>
      </c>
      <c r="D59" s="22">
        <f>'ICT Infra'!F53</f>
        <v>1</v>
      </c>
      <c r="E59" s="22">
        <f>'ICT Infra'!G53</f>
        <v>1</v>
      </c>
      <c r="F59" s="22" t="str">
        <f>'ICT Infra'!H53</f>
        <v>Yes</v>
      </c>
      <c r="G59" s="22" t="str">
        <f>'ICT Infra'!I53</f>
        <v>Yes</v>
      </c>
      <c r="H59" s="22" t="str">
        <f>'ICT Infra'!J53</f>
        <v>FTTH</v>
      </c>
    </row>
    <row r="60" spans="1:8" ht="12" customHeight="1" x14ac:dyDescent="0.2">
      <c r="A60" s="6">
        <f>'ICT Infra'!A54</f>
        <v>51</v>
      </c>
      <c r="B60" s="6">
        <f>'ICT Infra'!B54</f>
        <v>1696</v>
      </c>
      <c r="C60" s="8" t="str">
        <f>'ICT Infra'!C54</f>
        <v xml:space="preserve">शिकारपुर </v>
      </c>
      <c r="D60" s="22">
        <f>'ICT Infra'!F54</f>
        <v>1</v>
      </c>
      <c r="E60" s="22">
        <f>'ICT Infra'!G54</f>
        <v>1</v>
      </c>
      <c r="F60" s="22" t="str">
        <f>'ICT Infra'!H54</f>
        <v>Yes</v>
      </c>
      <c r="G60" s="22" t="str">
        <f>'ICT Infra'!I54</f>
        <v>Yes</v>
      </c>
      <c r="H60" s="22" t="str">
        <f>'ICT Infra'!J54</f>
        <v>leased line / FTTH</v>
      </c>
    </row>
    <row r="61" spans="1:8" ht="12" customHeight="1" x14ac:dyDescent="0.2">
      <c r="A61" s="6">
        <f>'ICT Infra'!A55</f>
        <v>52</v>
      </c>
      <c r="B61" s="6">
        <f>'ICT Infra'!B55</f>
        <v>2281</v>
      </c>
      <c r="C61" s="8" t="str">
        <f>'ICT Infra'!C55</f>
        <v xml:space="preserve">स्लाइट लोंगोवाल  </v>
      </c>
      <c r="D61" s="22">
        <f>'ICT Infra'!F55</f>
        <v>1</v>
      </c>
      <c r="E61" s="22">
        <f>'ICT Infra'!G55</f>
        <v>1</v>
      </c>
      <c r="F61" s="22" t="str">
        <f>'ICT Infra'!H55</f>
        <v>Yes</v>
      </c>
      <c r="G61" s="22" t="str">
        <f>'ICT Infra'!I55</f>
        <v>yes</v>
      </c>
      <c r="H61" s="22" t="str">
        <f>'ICT Infra'!J55</f>
        <v>BSNL</v>
      </c>
    </row>
    <row r="62" spans="1:8" ht="12" customHeight="1" x14ac:dyDescent="0.2">
      <c r="A62" s="6">
        <f>'ICT Infra'!A56</f>
        <v>53</v>
      </c>
      <c r="B62" s="6">
        <f>'ICT Infra'!B56</f>
        <v>1673</v>
      </c>
      <c r="C62" s="8" t="str">
        <f>'ICT Infra'!C56</f>
        <v xml:space="preserve">सुरानस्सी </v>
      </c>
      <c r="D62" s="22">
        <f>'ICT Infra'!F56</f>
        <v>2</v>
      </c>
      <c r="E62" s="22">
        <f>'ICT Infra'!G56</f>
        <v>2</v>
      </c>
      <c r="F62" s="22" t="str">
        <f>'ICT Infra'!H56</f>
        <v>Yes</v>
      </c>
      <c r="G62" s="22" t="str">
        <f>'ICT Infra'!I56</f>
        <v>Yes</v>
      </c>
      <c r="H62" s="22" t="str">
        <f>'ICT Infra'!J56</f>
        <v>Leased line</v>
      </c>
    </row>
    <row r="63" spans="1:8" ht="12" customHeight="1" x14ac:dyDescent="0.2">
      <c r="A63" s="6">
        <f>'ICT Infra'!A57</f>
        <v>54</v>
      </c>
      <c r="B63" s="6">
        <f>'ICT Infra'!B57</f>
        <v>2215</v>
      </c>
      <c r="C63" s="8" t="str">
        <f>'ICT Infra'!C57</f>
        <v xml:space="preserve">उभावल </v>
      </c>
      <c r="D63" s="22">
        <f>'ICT Infra'!F57</f>
        <v>1</v>
      </c>
      <c r="E63" s="22">
        <f>'ICT Infra'!G57</f>
        <v>1</v>
      </c>
      <c r="F63" s="22" t="str">
        <f>'ICT Infra'!H57</f>
        <v>Yes</v>
      </c>
      <c r="G63" s="22" t="str">
        <f>'ICT Infra'!I57</f>
        <v>Yes</v>
      </c>
      <c r="H63" s="22" t="str">
        <f>'ICT Infra'!J57</f>
        <v>BSNL</v>
      </c>
    </row>
    <row r="64" spans="1:8" ht="12" customHeight="1" x14ac:dyDescent="0.2">
      <c r="A64" s="6">
        <f>'ICT Infra'!A58</f>
        <v>55</v>
      </c>
      <c r="B64" s="6">
        <f>'ICT Infra'!B58</f>
        <v>1309</v>
      </c>
      <c r="C64" s="8" t="str">
        <f>'ICT Infra'!C58</f>
        <v xml:space="preserve">जीरकपुर </v>
      </c>
      <c r="D64" s="22">
        <f>'ICT Infra'!F58</f>
        <v>2</v>
      </c>
      <c r="E64" s="22">
        <f>'ICT Infra'!G58</f>
        <v>2</v>
      </c>
      <c r="F64" s="22" t="str">
        <f>'ICT Infra'!H58</f>
        <v>Yes</v>
      </c>
      <c r="G64" s="22" t="str">
        <f>'ICT Infra'!I58</f>
        <v>Yes</v>
      </c>
      <c r="H64" s="22" t="str">
        <f>'ICT Infra'!J58</f>
        <v>N/A</v>
      </c>
    </row>
    <row r="65" spans="1:8" ht="12" customHeight="1" x14ac:dyDescent="0.2">
      <c r="A65" s="6">
        <f>'ICT Infra'!A59</f>
        <v>56</v>
      </c>
      <c r="B65" s="6">
        <f>'ICT Infra'!B59</f>
        <v>2437</v>
      </c>
      <c r="C65" s="8" t="str">
        <f>'ICT Infra'!C59</f>
        <v xml:space="preserve">आई आई टी रोपड़ </v>
      </c>
      <c r="D65" s="22">
        <f>'ICT Infra'!F59</f>
        <v>1</v>
      </c>
      <c r="E65" s="22">
        <f>'ICT Infra'!G59</f>
        <v>1</v>
      </c>
      <c r="F65" s="22" t="str">
        <f>'ICT Infra'!H59</f>
        <v>Yes</v>
      </c>
      <c r="G65" s="22" t="str">
        <f>'ICT Infra'!I59</f>
        <v>Yes</v>
      </c>
      <c r="H65" s="22" t="str">
        <f>'ICT Infra'!J59</f>
        <v>N/A</v>
      </c>
    </row>
    <row r="66" spans="1:8" ht="18" customHeight="1" x14ac:dyDescent="0.2">
      <c r="A66" s="26"/>
      <c r="B66" s="26"/>
      <c r="C66" s="27"/>
      <c r="H66" s="11" t="s">
        <v>13</v>
      </c>
    </row>
    <row r="134" spans="4:4" x14ac:dyDescent="0.2">
      <c r="D134" s="18"/>
    </row>
    <row r="135" spans="4:4" ht="13.5" thickBot="1" x14ac:dyDescent="0.25">
      <c r="D135" s="19"/>
    </row>
  </sheetData>
  <mergeCells count="14">
    <mergeCell ref="D5:H5"/>
    <mergeCell ref="A1:H1"/>
    <mergeCell ref="A2:H2"/>
    <mergeCell ref="A3:H3"/>
    <mergeCell ref="A4:D4"/>
    <mergeCell ref="E4:H4"/>
    <mergeCell ref="H6:H9"/>
    <mergeCell ref="A6:A9"/>
    <mergeCell ref="C6:C9"/>
    <mergeCell ref="D6:D9"/>
    <mergeCell ref="E6:E9"/>
    <mergeCell ref="F6:F9"/>
    <mergeCell ref="G6:G9"/>
    <mergeCell ref="B6:B9"/>
  </mergeCells>
  <printOptions gridLines="1"/>
  <pageMargins left="0.5" right="0" top="0.25" bottom="0.5" header="0.5" footer="0.5"/>
  <pageSetup paperSize="9" scale="85" orientation="portrait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ICT Infra</vt:lpstr>
      <vt:lpstr>Sheet- VII</vt:lpstr>
      <vt:lpstr>Format- VI</vt:lpstr>
      <vt:lpstr>Format - V</vt:lpstr>
      <vt:lpstr>Format -IV</vt:lpstr>
      <vt:lpstr>Format - III</vt:lpstr>
      <vt:lpstr>Format -II</vt:lpstr>
      <vt:lpstr>Format - I</vt:lpstr>
      <vt:lpstr>'Format - I'!Print_Area</vt:lpstr>
      <vt:lpstr>'Format - III'!Print_Area</vt:lpstr>
      <vt:lpstr>'Format - V'!Print_Area</vt:lpstr>
      <vt:lpstr>'Format -II'!Print_Area</vt:lpstr>
      <vt:lpstr>'Format -IV'!Print_Area</vt:lpstr>
      <vt:lpstr>'Format- VI'!Print_Area</vt:lpstr>
      <vt:lpstr>'Sheet- VII'!Print_Area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dappar</dc:creator>
  <cp:lastModifiedBy>Ishwar Sharma</cp:lastModifiedBy>
  <cp:lastPrinted>2021-08-02T09:55:40Z</cp:lastPrinted>
  <dcterms:created xsi:type="dcterms:W3CDTF">2016-10-08T09:40:28Z</dcterms:created>
  <dcterms:modified xsi:type="dcterms:W3CDTF">2023-05-16T06:45:03Z</dcterms:modified>
</cp:coreProperties>
</file>